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10 (3-7 лет)" sheetId="12" r:id="rId1"/>
    <sheet name="день 10 (2-3 лет)" sheetId="14" r:id="rId2"/>
  </sheets>
  <externalReferences>
    <externalReference r:id="rId3"/>
  </externalReferences>
  <calcPr calcId="124519" refMode="R1C1"/>
</workbook>
</file>

<file path=xl/calcChain.xml><?xml version="1.0" encoding="utf-8"?>
<calcChain xmlns="http://schemas.openxmlformats.org/spreadsheetml/2006/main">
  <c r="D26" i="14"/>
  <c r="G26"/>
  <c r="H26"/>
  <c r="F26"/>
  <c r="H24"/>
  <c r="G24"/>
  <c r="F24"/>
  <c r="E24"/>
  <c r="E26" s="1"/>
  <c r="D24"/>
  <c r="C24"/>
  <c r="H23"/>
  <c r="G23"/>
  <c r="F23"/>
  <c r="E23"/>
  <c r="D23"/>
  <c r="C23"/>
  <c r="H18"/>
  <c r="G18"/>
  <c r="F18"/>
  <c r="E18"/>
  <c r="D18"/>
  <c r="C18"/>
  <c r="H11"/>
  <c r="G11"/>
  <c r="F11"/>
  <c r="E11"/>
  <c r="D11"/>
  <c r="C11"/>
  <c r="H9"/>
  <c r="G9"/>
  <c r="F9"/>
  <c r="E9"/>
  <c r="D9"/>
  <c r="C9"/>
  <c r="G26" i="12"/>
  <c r="G27" s="1"/>
  <c r="F26"/>
  <c r="F27" s="1"/>
  <c r="H24"/>
  <c r="G24"/>
  <c r="F24"/>
  <c r="E24"/>
  <c r="D24"/>
  <c r="C24"/>
  <c r="H19"/>
  <c r="G19"/>
  <c r="F19"/>
  <c r="E19"/>
  <c r="D19"/>
  <c r="C19"/>
  <c r="H12"/>
  <c r="G12"/>
  <c r="F12"/>
  <c r="E12"/>
  <c r="D12"/>
  <c r="C12"/>
  <c r="H10"/>
  <c r="G10"/>
  <c r="F10"/>
  <c r="E10"/>
  <c r="D10"/>
  <c r="D25" s="1"/>
  <c r="D26" s="1"/>
  <c r="D27" s="1"/>
  <c r="C10"/>
  <c r="C25" s="1"/>
  <c r="C26" s="1"/>
  <c r="F25" l="1"/>
  <c r="H25"/>
  <c r="H26" s="1"/>
  <c r="H27" s="1"/>
  <c r="E25"/>
  <c r="E26" s="1"/>
  <c r="E27" s="1"/>
  <c r="G25"/>
</calcChain>
</file>

<file path=xl/sharedStrings.xml><?xml version="1.0" encoding="utf-8"?>
<sst xmlns="http://schemas.openxmlformats.org/spreadsheetml/2006/main" count="82" uniqueCount="43">
  <si>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</si>
  <si>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</si>
  <si>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</si>
  <si>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</si>
  <si>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</si>
  <si>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</si>
  <si>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</si>
  <si>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</si>
  <si>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</si>
  <si>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</si>
  <si>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10</t>
  </si>
  <si>
    <t>Завтрак</t>
  </si>
  <si>
    <t>Второй завтрак</t>
  </si>
  <si>
    <t>Обед</t>
  </si>
  <si>
    <t>Хлеб пшеничный</t>
  </si>
  <si>
    <t>Итого за десятый день</t>
  </si>
  <si>
    <t>Итого за весь период</t>
  </si>
  <si>
    <t xml:space="preserve">Среднее значение за период </t>
  </si>
  <si>
    <t>Фрукты по сезону</t>
  </si>
  <si>
    <t>Повидло</t>
  </si>
  <si>
    <t>Компот из свежих фруктов</t>
  </si>
  <si>
    <t>Молоко кипяченное</t>
  </si>
  <si>
    <t>701.1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</si>
  <si>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</si>
  <si>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</si>
  <si>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</si>
  <si>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</si>
  <si>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Чай с сахаром</t>
  </si>
  <si>
    <t>к/к</t>
  </si>
  <si>
    <t>С 10.5 ЧАСОВЫМ ПРЕБЫВАНИЕМ ЛЕТНЕ-ОСЕННИЙ ПЕРИОД</t>
  </si>
  <si>
    <t>Полдник</t>
  </si>
  <si>
    <t>378.1</t>
  </si>
  <si>
    <t>Хлеб ржаной</t>
  </si>
  <si>
    <t>ОСНОВНОЕ 10-ДНЕВНОЕ МЕНЮ ДЛЯ ПИТАНИЯ ДЕТЕЙ 2-3 ЛЕТ, ПОСЕЩАЮЩИХ МБДОУ " ДЕТСКИЙ САД "ЗОЛОТОЙ КЛЮЧИК"</t>
  </si>
  <si>
    <t>Пудинг из творога запеченный</t>
  </si>
  <si>
    <t>Рассольник</t>
  </si>
  <si>
    <t xml:space="preserve">Каша рассыпчатая ячневая </t>
  </si>
  <si>
    <t>Кнели рыбные</t>
  </si>
  <si>
    <t>Соус томатный</t>
  </si>
  <si>
    <t>Салат картофельный с кукурузой и морковью</t>
  </si>
  <si>
    <t>Омлет натуральный</t>
  </si>
  <si>
    <t xml:space="preserve">                                                                                                                                                        </t>
  </si>
  <si>
    <t xml:space="preserve">                    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</si>
</sst>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15" xfId="0" applyFont="1" applyBorder="1"/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Border="1"/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4" fillId="0" borderId="5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/>
    <xf numFmtId="0" fontId="6" fillId="0" borderId="14" xfId="0" applyFont="1" applyBorder="1"/>
    <xf numFmtId="49" fontId="4" fillId="0" borderId="13" xfId="0" applyNumberFormat="1" applyFont="1" applyBorder="1" applyAlignment="1">
      <alignment horizontal="right"/>
    </xf>
    <xf numFmtId="0" fontId="3" fillId="0" borderId="16" xfId="0" applyFont="1" applyBorder="1"/>
    <xf numFmtId="0" fontId="3" fillId="0" borderId="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" xfId="0" applyFont="1" applyBorder="1"/>
    <xf numFmtId="2" fontId="4" fillId="0" borderId="3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/>
    <xf numFmtId="0" fontId="4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2" fontId="4" fillId="0" borderId="3" xfId="0" applyNumberFormat="1" applyFont="1" applyBorder="1"/>
    <xf numFmtId="0" fontId="3" fillId="0" borderId="18" xfId="0" applyFont="1" applyBorder="1"/>
    <xf numFmtId="0" fontId="3" fillId="0" borderId="10" xfId="0" applyFont="1" applyBorder="1"/>
    <xf numFmtId="2" fontId="7" fillId="0" borderId="0" xfId="0" applyNumberFormat="1" applyFont="1"/>
    <xf numFmtId="0" fontId="3" fillId="0" borderId="18" xfId="0" applyFont="1" applyBorder="1" applyAlignment="1">
      <alignment horizontal="right"/>
    </xf>
    <xf numFmtId="43" fontId="3" fillId="0" borderId="0" xfId="1" applyFont="1"/>
    <xf numFmtId="0" fontId="4" fillId="0" borderId="16" xfId="0" applyFont="1" applyBorder="1"/>
    <xf numFmtId="2" fontId="8" fillId="0" borderId="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6" fillId="0" borderId="17" xfId="0" applyFont="1" applyBorder="1"/>
    <xf numFmtId="2" fontId="8" fillId="0" borderId="14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23" xfId="0" applyFont="1" applyBorder="1"/>
    <xf numFmtId="0" fontId="3" fillId="0" borderId="15" xfId="0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/>
    <xf numFmtId="0" fontId="3" fillId="0" borderId="25" xfId="0" applyFont="1" applyBorder="1"/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/>
    <xf numFmtId="0" fontId="4" fillId="0" borderId="27" xfId="0" applyFont="1" applyBorder="1"/>
    <xf numFmtId="0" fontId="3" fillId="0" borderId="20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17" xfId="0" applyFont="1" applyBorder="1"/>
    <xf numFmtId="0" fontId="4" fillId="0" borderId="28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0" borderId="3" xfId="0" applyFont="1" applyBorder="1"/>
    <xf numFmtId="0" fontId="3" fillId="0" borderId="27" xfId="0" applyFont="1" applyBorder="1"/>
    <xf numFmtId="0" fontId="3" fillId="0" borderId="29" xfId="0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1" xfId="0" applyFont="1" applyBorder="1"/>
    <xf numFmtId="0" fontId="3" fillId="0" borderId="10" xfId="0" applyNumberFormat="1" applyFont="1" applyBorder="1" applyAlignment="1">
      <alignment horizontal="right"/>
    </xf>
    <xf numFmtId="0" fontId="4" fillId="0" borderId="14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3;&#1072;/Desktop/&#1076;&#1086;&#1082;&#1091;&#1084;&#1077;&#1085;&#1090;&#1099;%20&#1089;%20&#1088;&#1072;&#1073;&#1086;&#1095;&#1077;&#1075;&#1086;%20&#1089;&#1090;&#1086;&#1083;&#1072;/&#1080;&#1085;&#1092;&#1086;&#1088;&#1084;&#1072;&#1094;&#1080;&#1103;%20&#1085;&#1072;%20&#1089;&#1072;&#1081;&#1090;/&#1055;&#1080;&#1090;&#1072;&#1085;&#1080;&#1077;/2022-2023/&#1052;&#1045;&#1053;&#1070;%2010%20&#1044;&#1053;&#1045;&#1049;%20%20&#1089;&#1072;&#1076;%20&#1079;&#1080;&#1084;&#1072;-&#1074;&#1077;&#1089;&#1085;&#1072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ь 1"/>
      <sheetName val="день 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G24">
            <v>13177.110000000002</v>
          </cell>
        </row>
        <row r="25">
          <cell r="F25">
            <v>177.06900000000002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opLeftCell="A13" workbookViewId="0">
      <selection activeCell="B33" sqref="B33"/>
    </sheetView>
  </sheetViews>
  <sheetFormatPr defaultColWidth="9.109375" defaultRowHeight="15.6"/>
  <cols>
    <col min="1" max="1" width="37.6640625" style="48" customWidth="1"/>
    <col min="2" max="2" width="59.6640625" style="48" customWidth="1"/>
    <col min="3" max="4" width="16.33203125" style="48" customWidth="1"/>
    <col min="5" max="9" width="14.6640625" style="48" customWidth="1"/>
    <col min="10" max="16384" width="9.109375" style="48"/>
  </cols>
  <sheetData>
    <row r="1" spans="1:12" s="2" customFormat="1" ht="30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</row>
    <row r="2" spans="1:12" s="2" customFormat="1" ht="27" customHeight="1" thickBot="1">
      <c r="A2" s="63" t="s">
        <v>29</v>
      </c>
      <c r="B2" s="63"/>
      <c r="C2" s="63"/>
      <c r="D2" s="63"/>
      <c r="E2" s="63"/>
      <c r="F2" s="63"/>
      <c r="G2" s="63"/>
      <c r="H2" s="63"/>
      <c r="I2" s="63"/>
    </row>
    <row r="3" spans="1:12" s="2" customFormat="1" ht="16.2" customHeight="1" thickBot="1">
      <c r="A3" s="64" t="s">
        <v>0</v>
      </c>
      <c r="B3" s="67" t="s">
        <v>1</v>
      </c>
      <c r="C3" s="64" t="s">
        <v>2</v>
      </c>
      <c r="D3" s="69" t="s">
        <v>3</v>
      </c>
      <c r="E3" s="70"/>
      <c r="F3" s="71"/>
      <c r="G3" s="64" t="s">
        <v>7</v>
      </c>
      <c r="H3" s="67" t="s">
        <v>8</v>
      </c>
      <c r="I3" s="64" t="s">
        <v>9</v>
      </c>
    </row>
    <row r="4" spans="1:12" s="2" customFormat="1" ht="16.2" thickBot="1">
      <c r="A4" s="66"/>
      <c r="B4" s="68"/>
      <c r="C4" s="65"/>
      <c r="D4" s="3" t="s">
        <v>4</v>
      </c>
      <c r="E4" s="3" t="s">
        <v>5</v>
      </c>
      <c r="F4" s="49" t="s">
        <v>6</v>
      </c>
      <c r="G4" s="65"/>
      <c r="H4" s="72"/>
      <c r="I4" s="65"/>
    </row>
    <row r="5" spans="1:12" s="2" customFormat="1" ht="16.2" thickBot="1">
      <c r="A5" s="20" t="s">
        <v>10</v>
      </c>
      <c r="B5" s="5"/>
      <c r="C5" s="27"/>
      <c r="D5" s="27"/>
      <c r="E5" s="27"/>
      <c r="F5" s="5"/>
      <c r="G5" s="4"/>
      <c r="H5" s="5"/>
      <c r="I5" s="4"/>
    </row>
    <row r="6" spans="1:12" s="2" customFormat="1">
      <c r="A6" s="6" t="s">
        <v>11</v>
      </c>
      <c r="B6" s="7" t="s">
        <v>34</v>
      </c>
      <c r="C6" s="7">
        <v>140</v>
      </c>
      <c r="D6" s="9">
        <v>21.2</v>
      </c>
      <c r="E6" s="8">
        <v>15.06</v>
      </c>
      <c r="F6" s="9">
        <v>34.06</v>
      </c>
      <c r="G6" s="8">
        <v>357</v>
      </c>
      <c r="H6" s="9">
        <v>0.27</v>
      </c>
      <c r="I6" s="41">
        <v>235</v>
      </c>
    </row>
    <row r="7" spans="1:12" s="2" customFormat="1">
      <c r="A7" s="73"/>
      <c r="B7" s="29" t="s">
        <v>19</v>
      </c>
      <c r="C7" s="28">
        <v>20</v>
      </c>
      <c r="D7" s="13">
        <v>0.24</v>
      </c>
      <c r="E7" s="12">
        <v>0</v>
      </c>
      <c r="F7" s="13">
        <v>39</v>
      </c>
      <c r="G7" s="12">
        <v>150</v>
      </c>
      <c r="H7" s="13">
        <v>0.3</v>
      </c>
      <c r="I7" s="30" t="s">
        <v>28</v>
      </c>
    </row>
    <row r="8" spans="1:12" s="2" customFormat="1">
      <c r="A8" s="10"/>
      <c r="B8" s="11" t="s">
        <v>21</v>
      </c>
      <c r="C8" s="74">
        <v>180</v>
      </c>
      <c r="D8" s="75">
        <v>5.48</v>
      </c>
      <c r="E8" s="43">
        <v>4.88</v>
      </c>
      <c r="F8" s="43">
        <v>9.07</v>
      </c>
      <c r="G8" s="43">
        <v>102</v>
      </c>
      <c r="H8" s="13">
        <v>2.46</v>
      </c>
      <c r="I8" s="31">
        <v>400</v>
      </c>
    </row>
    <row r="9" spans="1:12" s="2" customFormat="1" ht="16.2" thickBot="1">
      <c r="A9" s="15"/>
      <c r="B9" s="20" t="s">
        <v>23</v>
      </c>
      <c r="C9" s="76">
        <v>40</v>
      </c>
      <c r="D9" s="77">
        <v>3.16</v>
      </c>
      <c r="E9" s="18">
        <v>0.4</v>
      </c>
      <c r="F9" s="17">
        <v>19.32</v>
      </c>
      <c r="G9" s="18">
        <v>94</v>
      </c>
      <c r="H9" s="17">
        <v>0</v>
      </c>
      <c r="I9" s="19" t="s">
        <v>22</v>
      </c>
    </row>
    <row r="10" spans="1:12" s="2" customFormat="1" ht="16.2" thickBot="1">
      <c r="A10" s="20"/>
      <c r="B10" s="24" t="s">
        <v>18</v>
      </c>
      <c r="C10" s="39">
        <f t="shared" ref="C10:H10" si="0">SUM(C6:C9)</f>
        <v>380</v>
      </c>
      <c r="D10" s="21">
        <f t="shared" si="0"/>
        <v>30.08</v>
      </c>
      <c r="E10" s="21">
        <f t="shared" si="0"/>
        <v>20.34</v>
      </c>
      <c r="F10" s="22">
        <f t="shared" si="0"/>
        <v>101.44999999999999</v>
      </c>
      <c r="G10" s="21">
        <f t="shared" si="0"/>
        <v>703</v>
      </c>
      <c r="H10" s="22">
        <f t="shared" si="0"/>
        <v>3.0300000000000002</v>
      </c>
      <c r="I10" s="27"/>
    </row>
    <row r="11" spans="1:12" s="2" customFormat="1" ht="16.2" thickBot="1">
      <c r="A11" s="23" t="s">
        <v>12</v>
      </c>
      <c r="B11" s="5"/>
      <c r="C11" s="40">
        <v>100</v>
      </c>
      <c r="D11" s="26">
        <v>0.4</v>
      </c>
      <c r="E11" s="25">
        <v>0.4</v>
      </c>
      <c r="F11" s="26">
        <v>9.8000000000000007</v>
      </c>
      <c r="G11" s="25">
        <v>44</v>
      </c>
      <c r="H11" s="26">
        <v>10</v>
      </c>
      <c r="I11" s="35">
        <v>368</v>
      </c>
      <c r="L11" s="56"/>
    </row>
    <row r="12" spans="1:12" s="2" customFormat="1" ht="16.2" thickBot="1">
      <c r="A12" s="20"/>
      <c r="B12" s="7" t="s">
        <v>35</v>
      </c>
      <c r="C12" s="20">
        <f t="shared" ref="C12:H12" si="1">SUM(C11)</f>
        <v>100</v>
      </c>
      <c r="D12" s="21">
        <f t="shared" si="1"/>
        <v>0.4</v>
      </c>
      <c r="E12" s="21">
        <f t="shared" si="1"/>
        <v>0.4</v>
      </c>
      <c r="F12" s="22">
        <f t="shared" si="1"/>
        <v>9.8000000000000007</v>
      </c>
      <c r="G12" s="21">
        <f t="shared" si="1"/>
        <v>44</v>
      </c>
      <c r="H12" s="22">
        <f t="shared" si="1"/>
        <v>10</v>
      </c>
      <c r="I12" s="20"/>
      <c r="L12" s="56"/>
    </row>
    <row r="13" spans="1:12" s="2" customFormat="1">
      <c r="A13" s="6" t="s">
        <v>13</v>
      </c>
      <c r="B13" s="1" t="s">
        <v>36</v>
      </c>
      <c r="C13" s="11">
        <v>150</v>
      </c>
      <c r="D13" s="13">
        <v>4.78</v>
      </c>
      <c r="E13" s="12">
        <v>4.43</v>
      </c>
      <c r="F13" s="13">
        <v>30.88</v>
      </c>
      <c r="G13" s="12">
        <v>182</v>
      </c>
      <c r="H13" s="13"/>
      <c r="I13" s="30">
        <v>313</v>
      </c>
      <c r="L13" s="56"/>
    </row>
    <row r="14" spans="1:12" s="2" customFormat="1">
      <c r="A14" s="11"/>
      <c r="B14" s="11" t="s">
        <v>37</v>
      </c>
      <c r="C14" s="74">
        <v>150</v>
      </c>
      <c r="D14" s="13">
        <v>6.31</v>
      </c>
      <c r="E14" s="12">
        <v>4.5</v>
      </c>
      <c r="F14" s="13">
        <v>37.6</v>
      </c>
      <c r="G14" s="12">
        <v>221</v>
      </c>
      <c r="H14" s="13">
        <v>0</v>
      </c>
      <c r="I14" s="31">
        <v>313</v>
      </c>
    </row>
    <row r="15" spans="1:12" s="2" customFormat="1">
      <c r="A15" s="11"/>
      <c r="B15" s="11" t="s">
        <v>38</v>
      </c>
      <c r="C15" s="11">
        <v>80</v>
      </c>
      <c r="D15" s="13">
        <v>10.91</v>
      </c>
      <c r="E15" s="12">
        <v>3.34</v>
      </c>
      <c r="F15" s="13">
        <v>4.45</v>
      </c>
      <c r="G15" s="12">
        <v>91</v>
      </c>
      <c r="H15" s="13">
        <v>0.28999999999999998</v>
      </c>
      <c r="I15" s="11">
        <v>271</v>
      </c>
    </row>
    <row r="16" spans="1:12" s="2" customFormat="1">
      <c r="A16" s="11"/>
      <c r="B16" s="11" t="s">
        <v>20</v>
      </c>
      <c r="C16" s="11">
        <v>30</v>
      </c>
      <c r="D16" s="13">
        <v>0.8</v>
      </c>
      <c r="E16" s="12">
        <v>2.76</v>
      </c>
      <c r="F16" s="13">
        <v>2.96</v>
      </c>
      <c r="G16" s="12">
        <v>39.96</v>
      </c>
      <c r="H16" s="13">
        <v>0.2</v>
      </c>
      <c r="I16" s="30">
        <v>348</v>
      </c>
    </row>
    <row r="17" spans="1:9" s="2" customFormat="1" ht="16.2" thickBot="1">
      <c r="A17" s="11"/>
      <c r="B17" s="16" t="s">
        <v>32</v>
      </c>
      <c r="C17" s="52">
        <v>180</v>
      </c>
      <c r="D17" s="13">
        <v>0.18</v>
      </c>
      <c r="E17" s="12">
        <v>0.18</v>
      </c>
      <c r="F17" s="13">
        <v>14.4</v>
      </c>
      <c r="G17" s="12">
        <v>61</v>
      </c>
      <c r="H17" s="13">
        <v>4.5</v>
      </c>
      <c r="I17" s="30">
        <v>372</v>
      </c>
    </row>
    <row r="18" spans="1:9" ht="16.2" thickBot="1">
      <c r="A18" s="16"/>
      <c r="B18" s="23" t="s">
        <v>24</v>
      </c>
      <c r="C18" s="53">
        <v>37.5</v>
      </c>
      <c r="D18" s="18">
        <v>2.77</v>
      </c>
      <c r="E18" s="18">
        <v>0.5</v>
      </c>
      <c r="F18" s="17">
        <v>14.02</v>
      </c>
      <c r="G18" s="18">
        <v>73.08</v>
      </c>
      <c r="H18" s="17">
        <v>0</v>
      </c>
      <c r="I18" s="19">
        <v>700</v>
      </c>
    </row>
    <row r="19" spans="1:9" ht="16.2" thickBot="1">
      <c r="A19" s="27"/>
      <c r="B19" s="78" t="s">
        <v>39</v>
      </c>
      <c r="C19" s="23">
        <f t="shared" ref="C19:H19" si="2">SUM(C13:C18)</f>
        <v>627.5</v>
      </c>
      <c r="D19" s="47">
        <f t="shared" si="2"/>
        <v>25.75</v>
      </c>
      <c r="E19" s="47">
        <f t="shared" si="2"/>
        <v>15.709999999999999</v>
      </c>
      <c r="F19" s="46">
        <f t="shared" si="2"/>
        <v>104.31</v>
      </c>
      <c r="G19" s="47">
        <f t="shared" si="2"/>
        <v>668.04000000000008</v>
      </c>
      <c r="H19" s="46">
        <f t="shared" si="2"/>
        <v>4.99</v>
      </c>
      <c r="I19" s="24"/>
    </row>
    <row r="20" spans="1:9">
      <c r="A20" s="6" t="s">
        <v>30</v>
      </c>
      <c r="B20" s="79" t="s">
        <v>40</v>
      </c>
      <c r="C20" s="7">
        <v>60</v>
      </c>
      <c r="D20" s="80">
        <v>1.81</v>
      </c>
      <c r="E20" s="81">
        <v>3.82</v>
      </c>
      <c r="F20" s="80">
        <v>14.23</v>
      </c>
      <c r="G20" s="81">
        <v>98.52</v>
      </c>
      <c r="H20" s="80">
        <v>3.47</v>
      </c>
      <c r="I20" s="82">
        <v>39</v>
      </c>
    </row>
    <row r="21" spans="1:9">
      <c r="A21" s="10"/>
      <c r="B21" s="52" t="s">
        <v>27</v>
      </c>
      <c r="C21" s="28">
        <v>80</v>
      </c>
      <c r="D21" s="36">
        <v>7.52</v>
      </c>
      <c r="E21" s="83">
        <v>13.46</v>
      </c>
      <c r="F21" s="36">
        <v>1.5</v>
      </c>
      <c r="G21" s="83">
        <v>157</v>
      </c>
      <c r="H21" s="36">
        <v>0.15</v>
      </c>
      <c r="I21" s="84">
        <v>224</v>
      </c>
    </row>
    <row r="22" spans="1:9" ht="16.2" thickBot="1">
      <c r="A22" s="85"/>
      <c r="B22" s="53" t="s">
        <v>14</v>
      </c>
      <c r="C22" s="1">
        <v>180</v>
      </c>
      <c r="D22" s="12">
        <v>0.12</v>
      </c>
      <c r="E22" s="13">
        <v>0.02</v>
      </c>
      <c r="F22" s="12">
        <v>10.199999999999999</v>
      </c>
      <c r="G22" s="13">
        <v>41</v>
      </c>
      <c r="H22" s="12" t="s">
        <v>41</v>
      </c>
      <c r="I22" s="14" t="s">
        <v>31</v>
      </c>
    </row>
    <row r="23" spans="1:9" ht="24.9" customHeight="1" thickBot="1">
      <c r="A23" s="15"/>
      <c r="B23" s="23" t="s">
        <v>42</v>
      </c>
      <c r="C23" s="86">
        <v>30</v>
      </c>
      <c r="D23" s="87">
        <v>2.37</v>
      </c>
      <c r="E23" s="88">
        <v>0.3</v>
      </c>
      <c r="F23" s="88">
        <v>14.49</v>
      </c>
      <c r="G23" s="88">
        <v>70.5</v>
      </c>
      <c r="H23" s="50">
        <v>0</v>
      </c>
      <c r="I23" s="89" t="s">
        <v>22</v>
      </c>
    </row>
    <row r="24" spans="1:9" ht="27.75" customHeight="1" thickBot="1">
      <c r="A24" s="20"/>
      <c r="B24" s="90"/>
      <c r="C24" s="23">
        <f t="shared" ref="C24:H24" si="3">SUM(C20:C23)</f>
        <v>350</v>
      </c>
      <c r="D24" s="91">
        <f t="shared" si="3"/>
        <v>11.82</v>
      </c>
      <c r="E24" s="47">
        <f t="shared" si="3"/>
        <v>17.600000000000001</v>
      </c>
      <c r="F24" s="47">
        <f t="shared" si="3"/>
        <v>40.42</v>
      </c>
      <c r="G24" s="47">
        <f t="shared" si="3"/>
        <v>367.02</v>
      </c>
      <c r="H24" s="46">
        <f t="shared" si="3"/>
        <v>3.62</v>
      </c>
      <c r="I24" s="24"/>
    </row>
    <row r="25" spans="1:9" ht="16.8" thickBot="1">
      <c r="A25" s="44" t="s">
        <v>15</v>
      </c>
      <c r="B25" s="57"/>
      <c r="C25" s="92">
        <f>C10+C12+C19+C24</f>
        <v>1457.5</v>
      </c>
      <c r="D25" s="93">
        <f>D10+D12+D19+D24</f>
        <v>68.05</v>
      </c>
      <c r="E25" s="93">
        <f>E10+E12+E19+E24</f>
        <v>54.05</v>
      </c>
      <c r="F25" s="94">
        <f>F24+F19+F12+F10</f>
        <v>255.98000000000002</v>
      </c>
      <c r="G25" s="93">
        <f>G24+G19+G12+G10</f>
        <v>1782.06</v>
      </c>
      <c r="H25" s="94">
        <f>H24+H19+H12+H10</f>
        <v>21.64</v>
      </c>
      <c r="I25" s="37"/>
    </row>
    <row r="26" spans="1:9" ht="16.8" thickBot="1">
      <c r="A26" s="23" t="s">
        <v>16</v>
      </c>
      <c r="B26" s="60"/>
      <c r="C26" s="51">
        <f>C25+'[1]день 9'!C22+'[1]день 8'!C23+'[1]день 7'!C21+'[1]день 6'!C23+'[1]день 5'!C24+'[1]день 4'!C24+'[1]день 3'!C22+'[1]день 2'!C24+'[1]день 1'!C30</f>
        <v>1457.5</v>
      </c>
      <c r="D26" s="58">
        <f>D25+'[1]день 9'!D22+'[1]день 8'!D23+'[1]день 7'!D21+'[1]день 6'!D23+'[1]день 5'!D24+'[1]день 4'!D24+'[1]день 3'!D22+'[1]день 2'!D24+'[1]день 1'!D30</f>
        <v>68.05</v>
      </c>
      <c r="E26" s="58">
        <f>E25+'[1]день 9'!E22+'[1]день 8'!E23+'[1]день 7'!E21+'[1]день 6'!E23+'[1]день 5'!E24+'[1]день 4'!E24+'[1]день 3'!E22+'[1]день 2'!E24+'[1]день 1'!E30</f>
        <v>54.05</v>
      </c>
      <c r="F26" s="59">
        <f>'[1]день 10'!F25+'[1]день 9'!F22+'[1]день 8'!F23+'[1]день 7'!F21+'[1]день 6'!F23+'[1]день 5'!F24+'[1]день 4'!F24+'[1]день 3'!F22+'[1]день 2'!F24+'[1]день 1'!F30</f>
        <v>177.06900000000002</v>
      </c>
      <c r="G26" s="93">
        <f>'[1]день 1'!G30+'[1]день 2'!G24+'[1]день 3'!G22+'[1]день 4'!G24+'[1]день 5'!G24+'[1]день 6'!G23+'[1]день 7'!G21+'[1]день 8'!G23+'[1]день 9'!G22+'[1]день 10'!G24</f>
        <v>13177.110000000002</v>
      </c>
      <c r="H26" s="59">
        <f>H25+'[1]день 9'!H22+'[1]день 8'!H23+'[1]день 7'!H21+'[1]день 6'!H23+'[1]день 5'!H24+'[1]день 4'!H24+'[1]день 3'!H22+'[1]день 2'!H24+'[1]день 1'!H30</f>
        <v>21.64</v>
      </c>
      <c r="I26" s="24"/>
    </row>
    <row r="27" spans="1:9" ht="16.8" thickBot="1">
      <c r="A27" s="38" t="s">
        <v>17</v>
      </c>
      <c r="B27" s="95"/>
      <c r="C27" s="37"/>
      <c r="D27" s="61">
        <f>D26/10</f>
        <v>6.8049999999999997</v>
      </c>
      <c r="E27" s="61">
        <f>E26/10</f>
        <v>5.4049999999999994</v>
      </c>
      <c r="F27" s="62">
        <f>F26/10</f>
        <v>17.706900000000001</v>
      </c>
      <c r="G27" s="61">
        <f>G26/10</f>
        <v>1317.7110000000002</v>
      </c>
      <c r="H27" s="62">
        <f>H26/10</f>
        <v>2.1640000000000001</v>
      </c>
      <c r="I27" s="37"/>
    </row>
    <row r="39" spans="2:2">
      <c r="B39" s="54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2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4" workbookViewId="0">
      <selection activeCell="I30" sqref="I30"/>
    </sheetView>
  </sheetViews>
  <sheetFormatPr defaultRowHeight="14.4"/>
  <cols>
    <col min="1" max="1" width="55.44140625" customWidth="1"/>
    <col min="2" max="2" width="49.21875" customWidth="1"/>
    <col min="3" max="3" width="13.44140625" customWidth="1"/>
    <col min="4" max="4" width="10.33203125" customWidth="1"/>
    <col min="6" max="6" width="11.33203125" customWidth="1"/>
    <col min="7" max="7" width="13.6640625" customWidth="1"/>
  </cols>
  <sheetData>
    <row r="1" spans="1:9" ht="16.2" customHeight="1">
      <c r="A1" s="63" t="s">
        <v>33</v>
      </c>
      <c r="B1" s="63"/>
      <c r="C1" s="63"/>
      <c r="D1" s="63"/>
      <c r="E1" s="63"/>
      <c r="F1" s="63"/>
      <c r="G1" s="63"/>
      <c r="H1" s="63"/>
      <c r="I1" s="63"/>
    </row>
    <row r="2" spans="1:9" ht="16.2" thickBot="1">
      <c r="A2" s="63" t="s">
        <v>29</v>
      </c>
      <c r="B2" s="63"/>
      <c r="C2" s="63"/>
      <c r="D2" s="63"/>
      <c r="E2" s="63"/>
      <c r="F2" s="63"/>
      <c r="G2" s="63"/>
      <c r="H2" s="63"/>
      <c r="I2" s="63"/>
    </row>
    <row r="3" spans="1:9" ht="16.2" customHeight="1" thickBot="1">
      <c r="A3" s="64" t="s">
        <v>0</v>
      </c>
      <c r="B3" s="67" t="s">
        <v>1</v>
      </c>
      <c r="C3" s="64" t="s">
        <v>2</v>
      </c>
      <c r="D3" s="69" t="s">
        <v>3</v>
      </c>
      <c r="E3" s="70"/>
      <c r="F3" s="71"/>
      <c r="G3" s="64" t="s">
        <v>7</v>
      </c>
      <c r="H3" s="67" t="s">
        <v>8</v>
      </c>
      <c r="I3" s="64" t="s">
        <v>9</v>
      </c>
    </row>
    <row r="4" spans="1:9" ht="16.2" thickBot="1">
      <c r="A4" s="66"/>
      <c r="B4" s="68"/>
      <c r="C4" s="65"/>
      <c r="D4" s="3" t="s">
        <v>4</v>
      </c>
      <c r="E4" s="3" t="s">
        <v>5</v>
      </c>
      <c r="F4" s="49" t="s">
        <v>6</v>
      </c>
      <c r="G4" s="65"/>
      <c r="H4" s="72"/>
      <c r="I4" s="65"/>
    </row>
    <row r="5" spans="1:9" ht="16.2" thickBot="1">
      <c r="A5" s="20" t="s">
        <v>10</v>
      </c>
      <c r="B5" s="5"/>
      <c r="C5" s="27"/>
      <c r="D5" s="27"/>
      <c r="E5" s="27"/>
      <c r="F5" s="5"/>
      <c r="G5" s="4"/>
      <c r="H5" s="5"/>
      <c r="I5" s="4"/>
    </row>
    <row r="6" spans="1:9" ht="15.6">
      <c r="A6" s="6" t="s">
        <v>11</v>
      </c>
      <c r="B6" s="7" t="s">
        <v>34</v>
      </c>
      <c r="C6" s="7">
        <v>90</v>
      </c>
      <c r="D6" s="9">
        <v>13.63</v>
      </c>
      <c r="E6" s="8">
        <v>9.68</v>
      </c>
      <c r="F6" s="9">
        <v>21.9</v>
      </c>
      <c r="G6" s="8">
        <v>229.5</v>
      </c>
      <c r="H6" s="9">
        <v>0.17</v>
      </c>
      <c r="I6" s="41">
        <v>235</v>
      </c>
    </row>
    <row r="7" spans="1:9" ht="15.6">
      <c r="A7" s="73"/>
      <c r="B7" s="29" t="s">
        <v>19</v>
      </c>
      <c r="C7" s="28">
        <v>15</v>
      </c>
      <c r="D7" s="13">
        <v>1.25</v>
      </c>
      <c r="E7" s="12">
        <v>0</v>
      </c>
      <c r="F7" s="13">
        <v>8.1199999999999992</v>
      </c>
      <c r="G7" s="12">
        <v>31.25</v>
      </c>
      <c r="H7" s="13">
        <v>0.06</v>
      </c>
      <c r="I7" s="30" t="s">
        <v>28</v>
      </c>
    </row>
    <row r="8" spans="1:9" ht="16.2" thickBot="1">
      <c r="A8" s="85"/>
      <c r="B8" s="96" t="s">
        <v>21</v>
      </c>
      <c r="C8" s="97">
        <v>150</v>
      </c>
      <c r="D8" s="98">
        <v>4.58</v>
      </c>
      <c r="E8" s="99">
        <v>4.08</v>
      </c>
      <c r="F8" s="98">
        <v>7.58</v>
      </c>
      <c r="G8" s="99">
        <v>85</v>
      </c>
      <c r="H8" s="50">
        <v>2.0499999999999998</v>
      </c>
      <c r="I8" s="100">
        <v>400</v>
      </c>
    </row>
    <row r="9" spans="1:9" ht="16.2" thickBot="1">
      <c r="A9" s="23"/>
      <c r="B9" s="23" t="s">
        <v>23</v>
      </c>
      <c r="C9" s="101">
        <f t="shared" ref="C9:H9" si="0">SUM(C6:C8)</f>
        <v>255</v>
      </c>
      <c r="D9" s="47">
        <f t="shared" si="0"/>
        <v>19.46</v>
      </c>
      <c r="E9" s="47">
        <f t="shared" si="0"/>
        <v>13.76</v>
      </c>
      <c r="F9" s="46">
        <f t="shared" si="0"/>
        <v>37.599999999999994</v>
      </c>
      <c r="G9" s="47">
        <f t="shared" si="0"/>
        <v>345.75</v>
      </c>
      <c r="H9" s="46">
        <f t="shared" si="0"/>
        <v>2.2799999999999998</v>
      </c>
      <c r="I9" s="24"/>
    </row>
    <row r="10" spans="1:9" ht="16.2" thickBot="1">
      <c r="A10" s="23" t="s">
        <v>12</v>
      </c>
      <c r="B10" s="24" t="s">
        <v>18</v>
      </c>
      <c r="C10" s="40">
        <v>95</v>
      </c>
      <c r="D10" s="26">
        <v>0.38</v>
      </c>
      <c r="E10" s="25">
        <v>0.38</v>
      </c>
      <c r="F10" s="26">
        <v>9.31</v>
      </c>
      <c r="G10" s="25">
        <v>41.8</v>
      </c>
      <c r="H10" s="26">
        <v>9.5</v>
      </c>
      <c r="I10" s="35">
        <v>368</v>
      </c>
    </row>
    <row r="11" spans="1:9" ht="16.2" thickBot="1">
      <c r="A11" s="20"/>
      <c r="B11" s="5"/>
      <c r="C11" s="20">
        <f t="shared" ref="C11:H11" si="1">SUM(C10)</f>
        <v>95</v>
      </c>
      <c r="D11" s="21">
        <f t="shared" si="1"/>
        <v>0.38</v>
      </c>
      <c r="E11" s="21">
        <f t="shared" si="1"/>
        <v>0.38</v>
      </c>
      <c r="F11" s="22">
        <f t="shared" si="1"/>
        <v>9.31</v>
      </c>
      <c r="G11" s="21">
        <f t="shared" si="1"/>
        <v>41.8</v>
      </c>
      <c r="H11" s="22">
        <f t="shared" si="1"/>
        <v>9.5</v>
      </c>
      <c r="I11" s="20"/>
    </row>
    <row r="12" spans="1:9" ht="15.6">
      <c r="A12" s="6" t="s">
        <v>13</v>
      </c>
      <c r="B12" s="7" t="s">
        <v>35</v>
      </c>
      <c r="C12" s="102">
        <v>150</v>
      </c>
      <c r="D12" s="9">
        <v>1.3</v>
      </c>
      <c r="E12" s="8">
        <v>1.7</v>
      </c>
      <c r="F12" s="9">
        <v>8.57</v>
      </c>
      <c r="G12" s="8">
        <v>54.9</v>
      </c>
      <c r="H12" s="9">
        <v>4.96</v>
      </c>
      <c r="I12" s="41">
        <v>73</v>
      </c>
    </row>
    <row r="13" spans="1:9" ht="15.6">
      <c r="A13" s="11"/>
      <c r="B13" s="103" t="s">
        <v>36</v>
      </c>
      <c r="C13" s="11">
        <v>120</v>
      </c>
      <c r="D13" s="13">
        <v>5.05</v>
      </c>
      <c r="E13" s="12">
        <v>3.6</v>
      </c>
      <c r="F13" s="13">
        <v>31.8</v>
      </c>
      <c r="G13" s="12">
        <v>177</v>
      </c>
      <c r="H13" s="12">
        <v>0</v>
      </c>
      <c r="I13" s="55">
        <v>313</v>
      </c>
    </row>
    <row r="14" spans="1:9" ht="15.6">
      <c r="A14" s="11"/>
      <c r="B14" s="11" t="s">
        <v>37</v>
      </c>
      <c r="C14" s="11">
        <v>60</v>
      </c>
      <c r="D14" s="13">
        <v>8.14</v>
      </c>
      <c r="E14" s="12">
        <v>2.5</v>
      </c>
      <c r="F14" s="13">
        <v>3.21</v>
      </c>
      <c r="G14" s="12">
        <v>68</v>
      </c>
      <c r="H14" s="13">
        <v>0.21</v>
      </c>
      <c r="I14" s="11">
        <v>271</v>
      </c>
    </row>
    <row r="15" spans="1:9" ht="15.6">
      <c r="A15" s="11"/>
      <c r="B15" s="11" t="s">
        <v>38</v>
      </c>
      <c r="C15" s="11">
        <v>15</v>
      </c>
      <c r="D15" s="43">
        <v>0.4</v>
      </c>
      <c r="E15" s="43">
        <v>1.38</v>
      </c>
      <c r="F15" s="42">
        <v>1.48</v>
      </c>
      <c r="G15" s="43">
        <v>19.98</v>
      </c>
      <c r="H15" s="13">
        <v>0</v>
      </c>
      <c r="I15" s="31">
        <v>348</v>
      </c>
    </row>
    <row r="16" spans="1:9" ht="15.6">
      <c r="A16" s="11"/>
      <c r="B16" s="11" t="s">
        <v>20</v>
      </c>
      <c r="C16" s="11">
        <v>150</v>
      </c>
      <c r="D16" s="13">
        <v>0.16</v>
      </c>
      <c r="E16" s="12">
        <v>0.16</v>
      </c>
      <c r="F16" s="13">
        <v>11.9</v>
      </c>
      <c r="G16" s="12">
        <v>51</v>
      </c>
      <c r="H16" s="13">
        <v>4</v>
      </c>
      <c r="I16" s="30">
        <v>372</v>
      </c>
    </row>
    <row r="17" spans="1:9" ht="16.2" thickBot="1">
      <c r="A17" s="16"/>
      <c r="B17" s="16" t="s">
        <v>32</v>
      </c>
      <c r="C17" s="16">
        <v>30</v>
      </c>
      <c r="D17" s="18">
        <v>2.2400000000000002</v>
      </c>
      <c r="E17" s="17">
        <v>0.4</v>
      </c>
      <c r="F17" s="18">
        <v>11.36</v>
      </c>
      <c r="G17" s="17">
        <v>59.16</v>
      </c>
      <c r="H17" s="18">
        <v>0</v>
      </c>
      <c r="I17" s="32">
        <v>700</v>
      </c>
    </row>
    <row r="18" spans="1:9" ht="16.2" thickBot="1">
      <c r="A18" s="27"/>
      <c r="B18" s="23" t="s">
        <v>24</v>
      </c>
      <c r="C18" s="23">
        <f t="shared" ref="C18:H18" si="2">SUM(C12:C17)</f>
        <v>525</v>
      </c>
      <c r="D18" s="47">
        <f t="shared" si="2"/>
        <v>17.29</v>
      </c>
      <c r="E18" s="47">
        <f t="shared" si="2"/>
        <v>9.74</v>
      </c>
      <c r="F18" s="46">
        <f t="shared" si="2"/>
        <v>68.319999999999993</v>
      </c>
      <c r="G18" s="47">
        <f t="shared" si="2"/>
        <v>430.03999999999996</v>
      </c>
      <c r="H18" s="46">
        <f t="shared" si="2"/>
        <v>9.17</v>
      </c>
      <c r="I18" s="24"/>
    </row>
    <row r="19" spans="1:9" ht="15.6">
      <c r="A19" s="6" t="s">
        <v>30</v>
      </c>
      <c r="B19" s="78" t="s">
        <v>39</v>
      </c>
      <c r="C19" s="7">
        <v>40</v>
      </c>
      <c r="D19" s="80">
        <v>1.2</v>
      </c>
      <c r="E19" s="81">
        <v>2.5499999999999998</v>
      </c>
      <c r="F19" s="80">
        <v>9.49</v>
      </c>
      <c r="G19" s="81">
        <v>65.680000000000007</v>
      </c>
      <c r="H19" s="80">
        <v>2.31</v>
      </c>
      <c r="I19" s="82">
        <v>39</v>
      </c>
    </row>
    <row r="20" spans="1:9" ht="15.6">
      <c r="A20" s="73"/>
      <c r="B20" s="29" t="s">
        <v>40</v>
      </c>
      <c r="C20" s="28">
        <v>65</v>
      </c>
      <c r="D20" s="36">
        <v>5.76</v>
      </c>
      <c r="E20" s="83">
        <v>11.07</v>
      </c>
      <c r="F20" s="36">
        <v>1.1399999999999999</v>
      </c>
      <c r="G20" s="83">
        <v>127</v>
      </c>
      <c r="H20" s="36">
        <v>0.11</v>
      </c>
      <c r="I20" s="28">
        <v>224</v>
      </c>
    </row>
    <row r="21" spans="1:9" ht="15.6">
      <c r="A21" s="10"/>
      <c r="B21" s="52" t="s">
        <v>27</v>
      </c>
      <c r="C21" s="1">
        <v>150</v>
      </c>
      <c r="D21" s="12">
        <v>7.0000000000000007E-2</v>
      </c>
      <c r="E21" s="13">
        <v>0.01</v>
      </c>
      <c r="F21" s="12">
        <v>7.1</v>
      </c>
      <c r="G21" s="13">
        <v>29</v>
      </c>
      <c r="H21" s="12">
        <v>1.2</v>
      </c>
      <c r="I21" s="14" t="s">
        <v>31</v>
      </c>
    </row>
    <row r="22" spans="1:9" ht="16.2" thickBot="1">
      <c r="A22" s="15"/>
      <c r="B22" s="53" t="s">
        <v>14</v>
      </c>
      <c r="C22" s="104">
        <v>15</v>
      </c>
      <c r="D22" s="17">
        <v>1.19</v>
      </c>
      <c r="E22" s="18">
        <v>0.15</v>
      </c>
      <c r="F22" s="17">
        <v>7.25</v>
      </c>
      <c r="G22" s="18">
        <v>35.25</v>
      </c>
      <c r="H22" s="17">
        <v>0</v>
      </c>
      <c r="I22" s="19" t="s">
        <v>22</v>
      </c>
    </row>
    <row r="23" spans="1:9" ht="16.2" thickBot="1">
      <c r="A23" s="20"/>
      <c r="B23" s="105" t="s">
        <v>25</v>
      </c>
      <c r="C23" s="23">
        <f t="shared" ref="C23:H23" si="3">SUM(C19:C22)</f>
        <v>270</v>
      </c>
      <c r="D23" s="47">
        <f t="shared" si="3"/>
        <v>8.2200000000000006</v>
      </c>
      <c r="E23" s="47">
        <f t="shared" si="3"/>
        <v>13.780000000000001</v>
      </c>
      <c r="F23" s="46">
        <f t="shared" si="3"/>
        <v>24.98</v>
      </c>
      <c r="G23" s="47">
        <f t="shared" si="3"/>
        <v>256.93</v>
      </c>
      <c r="H23" s="46">
        <f t="shared" si="3"/>
        <v>3.62</v>
      </c>
      <c r="I23" s="24"/>
    </row>
    <row r="24" spans="1:9" ht="16.8" thickBot="1">
      <c r="A24" s="44" t="s">
        <v>15</v>
      </c>
      <c r="B24" s="40"/>
      <c r="C24" s="45">
        <f>C9+C11+C18+C23</f>
        <v>1145</v>
      </c>
      <c r="D24" s="33">
        <f>D9+D11+D18+D23</f>
        <v>45.349999999999994</v>
      </c>
      <c r="E24" s="33">
        <f>E9+E11+E18+E23</f>
        <v>37.660000000000004</v>
      </c>
      <c r="F24" s="34">
        <f>F23+F18+F11+F9</f>
        <v>140.20999999999998</v>
      </c>
      <c r="G24" s="33">
        <f>G23+G18+G11+G9</f>
        <v>1074.52</v>
      </c>
      <c r="H24" s="34">
        <f>H23+H18+H11+H9</f>
        <v>24.57</v>
      </c>
      <c r="I24" s="24"/>
    </row>
    <row r="25" spans="1:9" ht="16.2" thickBot="1">
      <c r="A25" s="23" t="s">
        <v>16</v>
      </c>
      <c r="B25" s="57"/>
      <c r="C25" s="51">
        <v>15652.5</v>
      </c>
      <c r="D25" s="58">
        <v>557.26</v>
      </c>
      <c r="E25" s="58">
        <v>493.96</v>
      </c>
      <c r="F25" s="59">
        <v>1953.22</v>
      </c>
      <c r="G25" s="58">
        <v>16090.4</v>
      </c>
      <c r="H25" s="59">
        <v>614.52</v>
      </c>
      <c r="I25" s="24"/>
    </row>
    <row r="26" spans="1:9" ht="16.8" thickBot="1">
      <c r="A26" s="38" t="s">
        <v>17</v>
      </c>
      <c r="B26" s="60"/>
      <c r="C26" s="37"/>
      <c r="D26" s="61">
        <f>D25/10</f>
        <v>55.725999999999999</v>
      </c>
      <c r="E26" s="61">
        <f>E25/10</f>
        <v>49.396000000000001</v>
      </c>
      <c r="F26" s="62">
        <f>F25/10</f>
        <v>195.322</v>
      </c>
      <c r="G26" s="61">
        <f>G25/10</f>
        <v>1609.04</v>
      </c>
      <c r="H26" s="62">
        <f>H25/10</f>
        <v>61.451999999999998</v>
      </c>
      <c r="I26" s="37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10 (3-7 лет)</vt:lpstr>
      <vt:lpstr>день 10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2023-03-17T05:44:38Z</dcterms:modified>
</cp:coreProperties>
</file>