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0" windowWidth="23256" windowHeight="11568" activeTab="1"/>
  </bookViews>
  <sheets>
    <sheet name="день 2 (3-7 лет)" sheetId="4" r:id="rId1"/>
    <sheet name="день 2 (2-3 лет)" sheetId="14" r:id="rId2"/>
  </sheets>
  <calcPr calcId="124519" refMode="R1C1"/>
</workbook>
</file>

<file path=xl/calcChain.xml><?xml version="1.0" encoding="utf-8"?>
<calcChain xmlns="http://schemas.openxmlformats.org/spreadsheetml/2006/main">
  <c r="H23" i="14"/>
  <c r="G23"/>
  <c r="F23"/>
  <c r="E23"/>
  <c r="D23"/>
  <c r="C23"/>
  <c r="H18"/>
  <c r="G18"/>
  <c r="F18"/>
  <c r="E18"/>
  <c r="D18"/>
  <c r="C18"/>
  <c r="H11"/>
  <c r="G11"/>
  <c r="F11"/>
  <c r="E11"/>
  <c r="D11"/>
  <c r="C11"/>
  <c r="H9"/>
  <c r="H24" s="1"/>
  <c r="G9"/>
  <c r="G24" s="1"/>
  <c r="F9"/>
  <c r="F24" s="1"/>
  <c r="E9"/>
  <c r="E24" s="1"/>
  <c r="D9"/>
  <c r="D24" s="1"/>
  <c r="C9"/>
  <c r="C24" s="1"/>
  <c r="H23" i="4"/>
  <c r="G23"/>
  <c r="F23"/>
  <c r="E23"/>
  <c r="D23"/>
  <c r="C23"/>
  <c r="H18"/>
  <c r="G18"/>
  <c r="F18"/>
  <c r="E18"/>
  <c r="D18"/>
  <c r="C18"/>
  <c r="H11"/>
  <c r="G11"/>
  <c r="F11"/>
  <c r="E11"/>
  <c r="D11"/>
  <c r="C11"/>
  <c r="H9"/>
  <c r="H24" s="1"/>
  <c r="G9"/>
  <c r="G24" s="1"/>
  <c r="F9"/>
  <c r="F24" s="1"/>
  <c r="E9"/>
  <c r="E24" s="1"/>
  <c r="D9"/>
  <c r="D24" s="1"/>
  <c r="C9"/>
  <c r="C24" s="1"/>
</calcChain>
</file>

<file path=xl/sharedStrings.xml><?xml version="1.0" encoding="utf-8"?>
<sst xmlns="http://schemas.openxmlformats.org/spreadsheetml/2006/main" count="74" uniqueCount="39">
  <si>
    <t xml:space="preserve">ПРИЕМ ПИЩИ
</t>
  </si>
  <si>
    <t xml:space="preserve">НАИМЕНОВАНИЕ БЛЮДА
</t>
  </si>
  <si>
    <t xml:space="preserve">ВЫХОД 
БЛЮДА
</t>
  </si>
  <si>
    <t>ПИЩЕВЫЕ ВЕЩЕСТВА</t>
  </si>
  <si>
    <t>Б</t>
  </si>
  <si>
    <t>Ж</t>
  </si>
  <si>
    <t>У</t>
  </si>
  <si>
    <t>Э. Ц.
(ККАЛ)</t>
  </si>
  <si>
    <t>ВИТ.
С</t>
  </si>
  <si>
    <t>№
РЕЦ.</t>
  </si>
  <si>
    <t>ДЕНЬ 2</t>
  </si>
  <si>
    <t>Завтрак</t>
  </si>
  <si>
    <t>Второй завтрак</t>
  </si>
  <si>
    <t>ОБЕД</t>
  </si>
  <si>
    <t>Итого за второй день</t>
  </si>
  <si>
    <t>Хлеб пшеничный</t>
  </si>
  <si>
    <t>Фрукты по сезону</t>
  </si>
  <si>
    <t>Сок</t>
  </si>
  <si>
    <t>701.1</t>
  </si>
  <si>
    <t>Итого за завтрак</t>
  </si>
  <si>
    <t>Итого за обед</t>
  </si>
  <si>
    <t>Итого за полдник</t>
  </si>
  <si>
    <t>ОСНОВНОЕ 10-ДНЕВНОЕ МЕНЮ ДЛЯ ПИТАНИЯ ДЕТЕЙ 3-7 ЛЕТ, ПОСЕЩАЮЩИХ МБДОУ " ДЕТСКИЙ САД "ЗОЛОТОЙ КЛЮЧИК"</t>
  </si>
  <si>
    <t>С 10.5 ЧАСОВЫМ ПРЕБЫВАНИЕМ ЛЕТНЕ-ОСЕННИЙ ПЕРИОД</t>
  </si>
  <si>
    <t>Полдник</t>
  </si>
  <si>
    <t>Хлеб ржаной</t>
  </si>
  <si>
    <t>ОСНОВНОЕ 10-ДНЕВНОЕ МЕНЮ ДЛЯ ПИТАНИЯ ДЕТЕЙ 2-3 ЛЕТ, ПОСЕЩАЮЩИХ МБДОУ " ДЕТСКИЙ САД "ЗОЛОТОЙ КЛЮЧИК"</t>
  </si>
  <si>
    <t>Запеканка из творога</t>
  </si>
  <si>
    <t>Повидло</t>
  </si>
  <si>
    <t>к/к</t>
  </si>
  <si>
    <t>Молоко кипяченное</t>
  </si>
  <si>
    <t>Щи по - уральски ( с крупой)</t>
  </si>
  <si>
    <t>Картофельное пюре</t>
  </si>
  <si>
    <t>Биточки рубленные из птицы паровые</t>
  </si>
  <si>
    <t>Соус сметанный</t>
  </si>
  <si>
    <t>Яйцо отварное</t>
  </si>
  <si>
    <t>Икра кабачковая</t>
  </si>
  <si>
    <t>Кисель из яблок</t>
  </si>
  <si>
    <t>Обед</t>
  </si>
</sst>
</file>

<file path=xl/styles.xml><?xml version="1.0" encoding="utf-8"?>
<styleSheet xmlns="http://schemas.openxmlformats.org/spreadsheetml/2006/main">
  <fonts count="8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</font>
    <font>
      <sz val="12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i/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15" xfId="0" applyFont="1" applyBorder="1"/>
    <xf numFmtId="0" fontId="2" fillId="0" borderId="0" xfId="0" applyFont="1"/>
    <xf numFmtId="0" fontId="3" fillId="0" borderId="9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3" xfId="0" applyFont="1" applyBorder="1"/>
    <xf numFmtId="0" fontId="2" fillId="0" borderId="13" xfId="0" applyFont="1" applyBorder="1"/>
    <xf numFmtId="0" fontId="2" fillId="0" borderId="0" xfId="0" applyFont="1" applyBorder="1"/>
    <xf numFmtId="0" fontId="3" fillId="0" borderId="5" xfId="0" applyFont="1" applyBorder="1"/>
    <xf numFmtId="0" fontId="2" fillId="0" borderId="5" xfId="0" applyFont="1" applyBorder="1"/>
    <xf numFmtId="0" fontId="2" fillId="0" borderId="7" xfId="0" applyFont="1" applyBorder="1"/>
    <xf numFmtId="0" fontId="2" fillId="0" borderId="5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3" fillId="0" borderId="12" xfId="0" applyFont="1" applyBorder="1"/>
    <xf numFmtId="0" fontId="2" fillId="0" borderId="12" xfId="0" applyFont="1" applyBorder="1"/>
    <xf numFmtId="0" fontId="2" fillId="0" borderId="12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right" vertical="center"/>
    </xf>
    <xf numFmtId="0" fontId="3" fillId="0" borderId="6" xfId="0" applyFont="1" applyBorder="1"/>
    <xf numFmtId="0" fontId="2" fillId="0" borderId="6" xfId="0" applyFont="1" applyBorder="1"/>
    <xf numFmtId="0" fontId="2" fillId="0" borderId="6" xfId="0" applyNumberFormat="1" applyFont="1" applyBorder="1" applyAlignment="1">
      <alignment horizontal="right"/>
    </xf>
    <xf numFmtId="0" fontId="2" fillId="0" borderId="8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6" xfId="0" applyFont="1" applyBorder="1" applyAlignment="1">
      <alignment horizontal="right" vertical="center"/>
    </xf>
    <xf numFmtId="0" fontId="3" fillId="0" borderId="14" xfId="0" applyFont="1" applyBorder="1"/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4" xfId="0" applyFont="1" applyBorder="1"/>
    <xf numFmtId="0" fontId="2" fillId="0" borderId="4" xfId="0" applyFont="1" applyBorder="1"/>
    <xf numFmtId="0" fontId="2" fillId="0" borderId="16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4" xfId="0" applyFont="1" applyBorder="1" applyAlignment="1">
      <alignment horizontal="right" vertical="center"/>
    </xf>
    <xf numFmtId="0" fontId="2" fillId="0" borderId="21" xfId="0" applyFont="1" applyBorder="1"/>
    <xf numFmtId="0" fontId="2" fillId="0" borderId="22" xfId="0" applyFont="1" applyBorder="1"/>
    <xf numFmtId="0" fontId="2" fillId="0" borderId="12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10" xfId="0" applyFont="1" applyBorder="1" applyAlignment="1">
      <alignment horizontal="right" vertical="center"/>
    </xf>
    <xf numFmtId="0" fontId="2" fillId="0" borderId="22" xfId="0" applyFont="1" applyBorder="1" applyAlignment="1">
      <alignment horizontal="center" vertical="center"/>
    </xf>
    <xf numFmtId="49" fontId="3" fillId="0" borderId="14" xfId="0" applyNumberFormat="1" applyFont="1" applyBorder="1" applyAlignment="1">
      <alignment horizontal="right"/>
    </xf>
    <xf numFmtId="0" fontId="2" fillId="0" borderId="14" xfId="0" applyFont="1" applyBorder="1" applyAlignment="1">
      <alignment horizontal="right" vertical="center"/>
    </xf>
    <xf numFmtId="0" fontId="2" fillId="0" borderId="16" xfId="0" applyFont="1" applyBorder="1"/>
    <xf numFmtId="0" fontId="2" fillId="0" borderId="5" xfId="0" applyFont="1" applyBorder="1" applyAlignment="1">
      <alignment horizontal="right" vertical="center"/>
    </xf>
    <xf numFmtId="0" fontId="5" fillId="0" borderId="4" xfId="0" applyFont="1" applyBorder="1"/>
    <xf numFmtId="0" fontId="6" fillId="0" borderId="4" xfId="0" applyFont="1" applyBorder="1"/>
    <xf numFmtId="0" fontId="3" fillId="0" borderId="16" xfId="0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7" fillId="0" borderId="0" xfId="0" applyFont="1"/>
    <xf numFmtId="0" fontId="2" fillId="0" borderId="8" xfId="0" applyFont="1" applyBorder="1"/>
    <xf numFmtId="0" fontId="2" fillId="0" borderId="21" xfId="0" applyFont="1" applyBorder="1" applyAlignment="1">
      <alignment horizontal="center" vertical="center"/>
    </xf>
    <xf numFmtId="0" fontId="2" fillId="0" borderId="21" xfId="0" applyFont="1" applyBorder="1" applyAlignment="1">
      <alignment horizontal="right" vertical="center"/>
    </xf>
    <xf numFmtId="0" fontId="3" fillId="0" borderId="18" xfId="0" applyFont="1" applyBorder="1"/>
    <xf numFmtId="0" fontId="3" fillId="0" borderId="20" xfId="0" applyFont="1" applyBorder="1"/>
    <xf numFmtId="0" fontId="2" fillId="0" borderId="17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0" borderId="5" xfId="0" applyFont="1" applyBorder="1" applyAlignment="1">
      <alignment horizontal="center" wrapText="1"/>
    </xf>
    <xf numFmtId="0" fontId="3" fillId="0" borderId="6" xfId="0" applyFont="1" applyBorder="1" applyAlignment="1">
      <alignment horizontal="center" wrapText="1"/>
    </xf>
    <xf numFmtId="0" fontId="3" fillId="0" borderId="18" xfId="0" applyFont="1" applyBorder="1" applyAlignment="1">
      <alignment horizontal="center" wrapText="1"/>
    </xf>
    <xf numFmtId="0" fontId="3" fillId="0" borderId="19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2" fillId="0" borderId="6" xfId="0" applyFont="1" applyBorder="1" applyAlignment="1">
      <alignment horizontal="right"/>
    </xf>
    <xf numFmtId="0" fontId="4" fillId="0" borderId="8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3" fillId="0" borderId="9" xfId="0" applyFont="1" applyBorder="1" applyAlignment="1">
      <alignment horizontal="center" vertical="center"/>
    </xf>
    <xf numFmtId="0" fontId="2" fillId="0" borderId="12" xfId="0" applyFont="1" applyBorder="1" applyAlignment="1">
      <alignment horizontal="right"/>
    </xf>
    <xf numFmtId="0" fontId="2" fillId="0" borderId="23" xfId="0" applyFont="1" applyBorder="1"/>
    <xf numFmtId="0" fontId="2" fillId="0" borderId="20" xfId="0" applyFont="1" applyBorder="1"/>
    <xf numFmtId="0" fontId="2" fillId="0" borderId="18" xfId="0" applyFont="1" applyBorder="1"/>
    <xf numFmtId="0" fontId="3" fillId="0" borderId="24" xfId="0" applyFont="1" applyBorder="1"/>
    <xf numFmtId="0" fontId="2" fillId="0" borderId="25" xfId="0" applyFont="1" applyBorder="1"/>
    <xf numFmtId="0" fontId="2" fillId="0" borderId="19" xfId="0" applyFont="1" applyBorder="1"/>
    <xf numFmtId="0" fontId="2" fillId="0" borderId="26" xfId="0" applyNumberFormat="1" applyFont="1" applyBorder="1" applyAlignment="1">
      <alignment horizontal="right"/>
    </xf>
    <xf numFmtId="0" fontId="2" fillId="0" borderId="23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2" fillId="0" borderId="26" xfId="0" applyFont="1" applyBorder="1" applyAlignment="1">
      <alignment horizontal="right" vertical="center"/>
    </xf>
    <xf numFmtId="0" fontId="3" fillId="0" borderId="4" xfId="0" applyNumberFormat="1" applyFont="1" applyBorder="1" applyAlignment="1">
      <alignment horizontal="right"/>
    </xf>
    <xf numFmtId="2" fontId="3" fillId="0" borderId="4" xfId="0" applyNumberFormat="1" applyFont="1" applyBorder="1" applyAlignment="1">
      <alignment horizontal="right" vertical="center"/>
    </xf>
    <xf numFmtId="0" fontId="2" fillId="0" borderId="21" xfId="0" applyFont="1" applyBorder="1" applyAlignment="1">
      <alignment horizontal="right"/>
    </xf>
    <xf numFmtId="0" fontId="4" fillId="0" borderId="22" xfId="0" applyFont="1" applyBorder="1" applyAlignment="1">
      <alignment horizontal="center" vertical="center"/>
    </xf>
    <xf numFmtId="0" fontId="4" fillId="0" borderId="21" xfId="0" applyFont="1" applyBorder="1" applyAlignment="1">
      <alignment horizontal="center" vertical="center"/>
    </xf>
    <xf numFmtId="0" fontId="4" fillId="0" borderId="27" xfId="0" applyFont="1" applyBorder="1" applyAlignment="1">
      <alignment horizontal="right"/>
    </xf>
    <xf numFmtId="0" fontId="3" fillId="0" borderId="21" xfId="0" applyFont="1" applyBorder="1"/>
    <xf numFmtId="0" fontId="2" fillId="0" borderId="27" xfId="0" applyFont="1" applyBorder="1"/>
    <xf numFmtId="0" fontId="2" fillId="0" borderId="17" xfId="0" applyFont="1" applyBorder="1"/>
    <xf numFmtId="0" fontId="3" fillId="0" borderId="4" xfId="0" applyNumberFormat="1" applyFont="1" applyBorder="1" applyAlignment="1">
      <alignment horizontal="right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4"/>
  <sheetViews>
    <sheetView workbookViewId="0">
      <selection activeCell="A3" sqref="A3:I25"/>
    </sheetView>
  </sheetViews>
  <sheetFormatPr defaultColWidth="9.109375" defaultRowHeight="15.6"/>
  <cols>
    <col min="1" max="1" width="35.109375" style="47" customWidth="1"/>
    <col min="2" max="2" width="64.6640625" style="47" customWidth="1"/>
    <col min="3" max="4" width="16.33203125" style="47" customWidth="1"/>
    <col min="5" max="9" width="14.6640625" style="47" customWidth="1"/>
    <col min="10" max="16384" width="9.109375" style="47"/>
  </cols>
  <sheetData>
    <row r="1" spans="1:9" s="2" customFormat="1" ht="30" customHeight="1">
      <c r="A1" s="54" t="s">
        <v>22</v>
      </c>
      <c r="B1" s="54"/>
      <c r="C1" s="54"/>
      <c r="D1" s="54"/>
      <c r="E1" s="54"/>
      <c r="F1" s="54"/>
      <c r="G1" s="54"/>
      <c r="H1" s="54"/>
      <c r="I1" s="54"/>
    </row>
    <row r="2" spans="1:9" s="2" customFormat="1" ht="27" customHeight="1" thickBot="1">
      <c r="A2" s="54" t="s">
        <v>23</v>
      </c>
      <c r="B2" s="54"/>
      <c r="C2" s="54"/>
      <c r="D2" s="54"/>
      <c r="E2" s="54"/>
      <c r="F2" s="54"/>
      <c r="G2" s="54"/>
      <c r="H2" s="54"/>
      <c r="I2" s="54"/>
    </row>
    <row r="3" spans="1:9" s="2" customFormat="1" ht="16.2" customHeight="1" thickBot="1">
      <c r="A3" s="57" t="s">
        <v>0</v>
      </c>
      <c r="B3" s="55" t="s">
        <v>1</v>
      </c>
      <c r="C3" s="55" t="s">
        <v>2</v>
      </c>
      <c r="D3" s="60" t="s">
        <v>3</v>
      </c>
      <c r="E3" s="61"/>
      <c r="F3" s="62"/>
      <c r="G3" s="55" t="s">
        <v>7</v>
      </c>
      <c r="H3" s="55" t="s">
        <v>8</v>
      </c>
      <c r="I3" s="55" t="s">
        <v>9</v>
      </c>
    </row>
    <row r="4" spans="1:9" s="2" customFormat="1" ht="16.2" thickBot="1">
      <c r="A4" s="58"/>
      <c r="B4" s="59"/>
      <c r="C4" s="56"/>
      <c r="D4" s="3" t="s">
        <v>4</v>
      </c>
      <c r="E4" s="4" t="s">
        <v>5</v>
      </c>
      <c r="F4" s="5" t="s">
        <v>6</v>
      </c>
      <c r="G4" s="56"/>
      <c r="H4" s="56"/>
      <c r="I4" s="56"/>
    </row>
    <row r="5" spans="1:9" s="2" customFormat="1" ht="16.2" thickBot="1">
      <c r="A5" s="6" t="s">
        <v>10</v>
      </c>
      <c r="B5" s="7"/>
      <c r="C5" s="7"/>
      <c r="D5" s="8"/>
      <c r="E5" s="7"/>
      <c r="F5" s="8"/>
      <c r="G5" s="7"/>
      <c r="H5" s="8"/>
      <c r="I5" s="7"/>
    </row>
    <row r="6" spans="1:9" s="2" customFormat="1">
      <c r="A6" s="9" t="s">
        <v>11</v>
      </c>
      <c r="B6" s="11" t="s">
        <v>27</v>
      </c>
      <c r="C6" s="10">
        <v>100</v>
      </c>
      <c r="D6" s="13">
        <v>17.760000000000002</v>
      </c>
      <c r="E6" s="12">
        <v>12.1</v>
      </c>
      <c r="F6" s="13">
        <v>18.37</v>
      </c>
      <c r="G6" s="12">
        <v>253</v>
      </c>
      <c r="H6" s="13">
        <v>0.24</v>
      </c>
      <c r="I6" s="42">
        <v>237</v>
      </c>
    </row>
    <row r="7" spans="1:9" s="2" customFormat="1">
      <c r="A7" s="14"/>
      <c r="B7" s="34" t="s">
        <v>28</v>
      </c>
      <c r="C7" s="33">
        <v>20</v>
      </c>
      <c r="D7" s="17">
        <v>0.24</v>
      </c>
      <c r="E7" s="16">
        <v>0</v>
      </c>
      <c r="F7" s="17">
        <v>39</v>
      </c>
      <c r="G7" s="16">
        <v>150</v>
      </c>
      <c r="H7" s="17">
        <v>0.3</v>
      </c>
      <c r="I7" s="35" t="s">
        <v>29</v>
      </c>
    </row>
    <row r="8" spans="1:9" s="2" customFormat="1" ht="16.2" thickBot="1">
      <c r="A8" s="19"/>
      <c r="B8" s="48" t="s">
        <v>30</v>
      </c>
      <c r="C8" s="63">
        <v>180</v>
      </c>
      <c r="D8" s="64">
        <v>5.48</v>
      </c>
      <c r="E8" s="65">
        <v>4.88</v>
      </c>
      <c r="F8" s="64">
        <v>9.07</v>
      </c>
      <c r="G8" s="65">
        <v>102</v>
      </c>
      <c r="H8" s="22">
        <v>2.46</v>
      </c>
      <c r="I8" s="63">
        <v>400</v>
      </c>
    </row>
    <row r="9" spans="1:9" s="2" customFormat="1" ht="16.2" thickBot="1">
      <c r="A9" s="25"/>
      <c r="B9" s="25" t="s">
        <v>19</v>
      </c>
      <c r="C9" s="39">
        <f t="shared" ref="C9:H9" si="0">SUM(C6:C8)</f>
        <v>300</v>
      </c>
      <c r="D9" s="27">
        <f t="shared" si="0"/>
        <v>23.48</v>
      </c>
      <c r="E9" s="26">
        <f t="shared" si="0"/>
        <v>16.98</v>
      </c>
      <c r="F9" s="27">
        <f t="shared" si="0"/>
        <v>66.44</v>
      </c>
      <c r="G9" s="26">
        <f t="shared" si="0"/>
        <v>505</v>
      </c>
      <c r="H9" s="27">
        <f t="shared" si="0"/>
        <v>3</v>
      </c>
      <c r="I9" s="40"/>
    </row>
    <row r="10" spans="1:9" s="2" customFormat="1" ht="16.2" thickBot="1">
      <c r="A10" s="28" t="s">
        <v>12</v>
      </c>
      <c r="B10" s="29" t="s">
        <v>16</v>
      </c>
      <c r="C10" s="41">
        <v>100</v>
      </c>
      <c r="D10" s="31">
        <v>0.4</v>
      </c>
      <c r="E10" s="30">
        <v>0.4</v>
      </c>
      <c r="F10" s="31">
        <v>9.8000000000000007</v>
      </c>
      <c r="G10" s="30">
        <v>44</v>
      </c>
      <c r="H10" s="31">
        <v>10</v>
      </c>
      <c r="I10" s="37">
        <v>368</v>
      </c>
    </row>
    <row r="11" spans="1:9" s="2" customFormat="1" ht="16.2" thickBot="1">
      <c r="A11" s="25"/>
      <c r="B11" s="29"/>
      <c r="C11" s="28">
        <f t="shared" ref="C11:H11" si="1">SUM(C10)</f>
        <v>100</v>
      </c>
      <c r="D11" s="66">
        <f t="shared" si="1"/>
        <v>0.4</v>
      </c>
      <c r="E11" s="46">
        <f t="shared" si="1"/>
        <v>0.4</v>
      </c>
      <c r="F11" s="45">
        <f t="shared" si="1"/>
        <v>9.8000000000000007</v>
      </c>
      <c r="G11" s="46">
        <f t="shared" si="1"/>
        <v>44</v>
      </c>
      <c r="H11" s="45">
        <f t="shared" si="1"/>
        <v>10</v>
      </c>
      <c r="I11" s="32"/>
    </row>
    <row r="12" spans="1:9" s="2" customFormat="1">
      <c r="A12" s="9" t="s">
        <v>13</v>
      </c>
      <c r="B12" s="34" t="s">
        <v>31</v>
      </c>
      <c r="C12" s="33">
        <v>200</v>
      </c>
      <c r="D12" s="38">
        <v>1.29</v>
      </c>
      <c r="E12" s="49">
        <v>3.79</v>
      </c>
      <c r="F12" s="38">
        <v>5.69</v>
      </c>
      <c r="G12" s="49">
        <v>62</v>
      </c>
      <c r="H12" s="38">
        <v>10.63</v>
      </c>
      <c r="I12" s="50">
        <v>72</v>
      </c>
    </row>
    <row r="13" spans="1:9" s="2" customFormat="1">
      <c r="A13" s="14"/>
      <c r="B13" s="1" t="s">
        <v>32</v>
      </c>
      <c r="C13" s="67">
        <v>150</v>
      </c>
      <c r="D13" s="17">
        <v>3.06</v>
      </c>
      <c r="E13" s="16">
        <v>4.8</v>
      </c>
      <c r="F13" s="17">
        <v>20.43</v>
      </c>
      <c r="G13" s="16">
        <v>138</v>
      </c>
      <c r="H13" s="17">
        <v>18.149999999999999</v>
      </c>
      <c r="I13" s="35">
        <v>321</v>
      </c>
    </row>
    <row r="14" spans="1:9" s="2" customFormat="1">
      <c r="A14" s="14"/>
      <c r="B14" s="1" t="s">
        <v>33</v>
      </c>
      <c r="C14" s="15">
        <v>80</v>
      </c>
      <c r="D14" s="17">
        <v>12.64</v>
      </c>
      <c r="E14" s="16">
        <v>13.14</v>
      </c>
      <c r="F14" s="17">
        <v>13.46</v>
      </c>
      <c r="G14" s="16">
        <v>223</v>
      </c>
      <c r="H14" s="17">
        <v>0.67</v>
      </c>
      <c r="I14" s="35">
        <v>306</v>
      </c>
    </row>
    <row r="15" spans="1:9" s="2" customFormat="1">
      <c r="A15" s="14"/>
      <c r="B15" s="68" t="s">
        <v>34</v>
      </c>
      <c r="C15" s="15">
        <v>30</v>
      </c>
      <c r="D15" s="17">
        <v>0.28000000000000003</v>
      </c>
      <c r="E15" s="16">
        <v>1.49</v>
      </c>
      <c r="F15" s="17">
        <v>1.76</v>
      </c>
      <c r="G15" s="16">
        <v>22.23</v>
      </c>
      <c r="H15" s="17">
        <v>0.01</v>
      </c>
      <c r="I15" s="35">
        <v>354</v>
      </c>
    </row>
    <row r="16" spans="1:9" s="2" customFormat="1">
      <c r="A16" s="14"/>
      <c r="B16" s="69" t="s">
        <v>17</v>
      </c>
      <c r="C16" s="15">
        <v>180</v>
      </c>
      <c r="D16" s="16">
        <v>0.9</v>
      </c>
      <c r="E16" s="17"/>
      <c r="F16" s="16">
        <v>22.86</v>
      </c>
      <c r="G16" s="17">
        <v>95</v>
      </c>
      <c r="H16" s="16">
        <v>7.2</v>
      </c>
      <c r="I16" s="35">
        <v>399</v>
      </c>
    </row>
    <row r="17" spans="1:9" s="2" customFormat="1" ht="16.2" thickBot="1">
      <c r="A17" s="19"/>
      <c r="B17" s="20" t="s">
        <v>25</v>
      </c>
      <c r="C17" s="20">
        <v>37.5</v>
      </c>
      <c r="D17" s="23">
        <v>2.77</v>
      </c>
      <c r="E17" s="22">
        <v>0.5</v>
      </c>
      <c r="F17" s="23">
        <v>14.02</v>
      </c>
      <c r="G17" s="22">
        <v>73.08</v>
      </c>
      <c r="H17" s="23">
        <v>0</v>
      </c>
      <c r="I17" s="24">
        <v>700</v>
      </c>
    </row>
    <row r="18" spans="1:9" s="2" customFormat="1" ht="16.2" thickBot="1">
      <c r="A18" s="25"/>
      <c r="B18" s="25" t="s">
        <v>20</v>
      </c>
      <c r="C18" s="28">
        <f t="shared" ref="C18:H18" si="2">SUM(C12:C17)</f>
        <v>677.5</v>
      </c>
      <c r="D18" s="45">
        <f t="shared" si="2"/>
        <v>20.94</v>
      </c>
      <c r="E18" s="46">
        <f t="shared" si="2"/>
        <v>23.72</v>
      </c>
      <c r="F18" s="45">
        <f t="shared" si="2"/>
        <v>78.219999999999985</v>
      </c>
      <c r="G18" s="46">
        <f t="shared" si="2"/>
        <v>613.31000000000006</v>
      </c>
      <c r="H18" s="45">
        <f t="shared" si="2"/>
        <v>36.660000000000004</v>
      </c>
      <c r="I18" s="32"/>
    </row>
    <row r="19" spans="1:9" s="2" customFormat="1">
      <c r="A19" s="51" t="s">
        <v>24</v>
      </c>
      <c r="B19" s="70" t="s">
        <v>35</v>
      </c>
      <c r="C19" s="10">
        <v>40</v>
      </c>
      <c r="D19" s="12">
        <v>5.08</v>
      </c>
      <c r="E19" s="12">
        <v>4.5999999999999996</v>
      </c>
      <c r="F19" s="12">
        <v>0.28000000000000003</v>
      </c>
      <c r="G19" s="12">
        <v>63</v>
      </c>
      <c r="H19" s="38">
        <v>0</v>
      </c>
      <c r="I19" s="42">
        <v>213</v>
      </c>
    </row>
    <row r="20" spans="1:9" s="2" customFormat="1">
      <c r="A20" s="71"/>
      <c r="B20" s="69" t="s">
        <v>36</v>
      </c>
      <c r="C20" s="15">
        <v>180</v>
      </c>
      <c r="D20" s="16">
        <v>0.9</v>
      </c>
      <c r="E20" s="16">
        <v>0.11</v>
      </c>
      <c r="F20" s="16">
        <v>22.59</v>
      </c>
      <c r="G20" s="16">
        <v>107.28</v>
      </c>
      <c r="H20" s="17">
        <v>1.65</v>
      </c>
      <c r="I20" s="35">
        <v>352</v>
      </c>
    </row>
    <row r="21" spans="1:9" s="2" customFormat="1">
      <c r="A21" s="52"/>
      <c r="B21" s="1" t="s">
        <v>37</v>
      </c>
      <c r="C21" s="15">
        <v>180</v>
      </c>
      <c r="D21" s="17">
        <v>0.9</v>
      </c>
      <c r="E21" s="16">
        <v>0.11</v>
      </c>
      <c r="F21" s="17">
        <v>22.59</v>
      </c>
      <c r="G21" s="16">
        <v>107.28</v>
      </c>
      <c r="H21" s="17">
        <v>1.65</v>
      </c>
      <c r="I21" s="35">
        <v>352</v>
      </c>
    </row>
    <row r="22" spans="1:9" ht="24.9" customHeight="1" thickBot="1">
      <c r="A22" s="72"/>
      <c r="B22" s="73" t="s">
        <v>15</v>
      </c>
      <c r="C22" s="74">
        <v>30</v>
      </c>
      <c r="D22" s="75">
        <v>2.37</v>
      </c>
      <c r="E22" s="76">
        <v>0.3</v>
      </c>
      <c r="F22" s="75">
        <v>14.49</v>
      </c>
      <c r="G22" s="76">
        <v>70.5</v>
      </c>
      <c r="H22" s="75">
        <v>0</v>
      </c>
      <c r="I22" s="77" t="s">
        <v>18</v>
      </c>
    </row>
    <row r="23" spans="1:9" ht="16.2" thickBot="1">
      <c r="A23" s="29"/>
      <c r="B23" s="28" t="s">
        <v>21</v>
      </c>
      <c r="C23" s="78">
        <f t="shared" ref="C23:H23" si="3">SUM(C19:C22)</f>
        <v>430</v>
      </c>
      <c r="D23" s="45">
        <f t="shared" si="3"/>
        <v>9.25</v>
      </c>
      <c r="E23" s="46">
        <f t="shared" si="3"/>
        <v>5.12</v>
      </c>
      <c r="F23" s="45">
        <f t="shared" si="3"/>
        <v>59.95</v>
      </c>
      <c r="G23" s="46">
        <f t="shared" si="3"/>
        <v>348.06</v>
      </c>
      <c r="H23" s="46">
        <f t="shared" si="3"/>
        <v>3.3</v>
      </c>
      <c r="I23" s="32"/>
    </row>
    <row r="24" spans="1:9" ht="16.8" thickBot="1">
      <c r="A24" s="43" t="s">
        <v>14</v>
      </c>
      <c r="B24" s="44"/>
      <c r="C24" s="79">
        <f t="shared" ref="C24:H24" si="4">C9+C11+C18+C23</f>
        <v>1507.5</v>
      </c>
      <c r="D24" s="45">
        <f t="shared" si="4"/>
        <v>54.07</v>
      </c>
      <c r="E24" s="46">
        <f t="shared" si="4"/>
        <v>46.219999999999992</v>
      </c>
      <c r="F24" s="45">
        <f t="shared" si="4"/>
        <v>214.40999999999997</v>
      </c>
      <c r="G24" s="46">
        <f t="shared" si="4"/>
        <v>1510.37</v>
      </c>
      <c r="H24" s="45">
        <f t="shared" si="4"/>
        <v>52.96</v>
      </c>
      <c r="I24" s="32"/>
    </row>
  </sheetData>
  <mergeCells count="9">
    <mergeCell ref="A1:I1"/>
    <mergeCell ref="A2:I2"/>
    <mergeCell ref="H3:H4"/>
    <mergeCell ref="I3:I4"/>
    <mergeCell ref="A3:A4"/>
    <mergeCell ref="B3:B4"/>
    <mergeCell ref="C3:C4"/>
    <mergeCell ref="D3:F3"/>
    <mergeCell ref="G3:G4"/>
  </mergeCells>
  <phoneticPr fontId="1" type="noConversion"/>
  <pageMargins left="0.25" right="0.25" top="0.75" bottom="0.75" header="0.3" footer="0.3"/>
  <pageSetup paperSize="9" scale="6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4"/>
  <sheetViews>
    <sheetView tabSelected="1" workbookViewId="0">
      <selection activeCell="A3" sqref="A3:I24"/>
    </sheetView>
  </sheetViews>
  <sheetFormatPr defaultRowHeight="14.4"/>
  <cols>
    <col min="1" max="1" width="37.6640625" customWidth="1"/>
    <col min="2" max="2" width="44.33203125" customWidth="1"/>
  </cols>
  <sheetData>
    <row r="1" spans="1:9" ht="15.6">
      <c r="A1" s="54" t="s">
        <v>26</v>
      </c>
      <c r="B1" s="54"/>
      <c r="C1" s="54"/>
      <c r="D1" s="54"/>
      <c r="E1" s="54"/>
      <c r="F1" s="54"/>
      <c r="G1" s="54"/>
      <c r="H1" s="54"/>
      <c r="I1" s="54"/>
    </row>
    <row r="2" spans="1:9" ht="16.2" thickBot="1">
      <c r="A2" s="54" t="s">
        <v>23</v>
      </c>
      <c r="B2" s="54"/>
      <c r="C2" s="54"/>
      <c r="D2" s="54"/>
      <c r="E2" s="54"/>
      <c r="F2" s="54"/>
      <c r="G2" s="54"/>
      <c r="H2" s="54"/>
      <c r="I2" s="54"/>
    </row>
    <row r="3" spans="1:9" ht="16.2" customHeight="1" thickBot="1">
      <c r="A3" s="57" t="s">
        <v>0</v>
      </c>
      <c r="B3" s="55" t="s">
        <v>1</v>
      </c>
      <c r="C3" s="55" t="s">
        <v>2</v>
      </c>
      <c r="D3" s="60" t="s">
        <v>3</v>
      </c>
      <c r="E3" s="61"/>
      <c r="F3" s="62"/>
      <c r="G3" s="55" t="s">
        <v>7</v>
      </c>
      <c r="H3" s="55" t="s">
        <v>8</v>
      </c>
      <c r="I3" s="55" t="s">
        <v>9</v>
      </c>
    </row>
    <row r="4" spans="1:9" ht="16.2" thickBot="1">
      <c r="A4" s="58"/>
      <c r="B4" s="59"/>
      <c r="C4" s="56"/>
      <c r="D4" s="3" t="s">
        <v>4</v>
      </c>
      <c r="E4" s="4" t="s">
        <v>5</v>
      </c>
      <c r="F4" s="5" t="s">
        <v>6</v>
      </c>
      <c r="G4" s="56"/>
      <c r="H4" s="56"/>
      <c r="I4" s="56"/>
    </row>
    <row r="5" spans="1:9" ht="16.2" thickBot="1">
      <c r="A5" s="6" t="s">
        <v>10</v>
      </c>
      <c r="B5" s="7"/>
      <c r="C5" s="7"/>
      <c r="D5" s="8"/>
      <c r="E5" s="7"/>
      <c r="F5" s="8"/>
      <c r="G5" s="7"/>
      <c r="H5" s="8"/>
      <c r="I5" s="7"/>
    </row>
    <row r="6" spans="1:9" ht="15.6">
      <c r="A6" s="9" t="s">
        <v>11</v>
      </c>
      <c r="B6" s="11" t="s">
        <v>27</v>
      </c>
      <c r="C6" s="10">
        <v>50</v>
      </c>
      <c r="D6" s="13">
        <v>8.8800000000000008</v>
      </c>
      <c r="E6" s="12">
        <v>6.05</v>
      </c>
      <c r="F6" s="13">
        <v>9.19</v>
      </c>
      <c r="G6" s="12">
        <v>127</v>
      </c>
      <c r="H6" s="13">
        <v>0.12</v>
      </c>
      <c r="I6" s="42">
        <v>237</v>
      </c>
    </row>
    <row r="7" spans="1:9" ht="15.6">
      <c r="A7" s="14"/>
      <c r="B7" s="34" t="s">
        <v>28</v>
      </c>
      <c r="C7" s="33">
        <v>15</v>
      </c>
      <c r="D7" s="17">
        <v>1.25</v>
      </c>
      <c r="E7" s="16">
        <v>0</v>
      </c>
      <c r="F7" s="17">
        <v>8.1199999999999992</v>
      </c>
      <c r="G7" s="16">
        <v>31.25</v>
      </c>
      <c r="H7" s="17">
        <v>0.06</v>
      </c>
      <c r="I7" s="35" t="s">
        <v>29</v>
      </c>
    </row>
    <row r="8" spans="1:9" ht="16.2" thickBot="1">
      <c r="A8" s="19"/>
      <c r="B8" s="48" t="s">
        <v>30</v>
      </c>
      <c r="C8" s="63">
        <v>180</v>
      </c>
      <c r="D8" s="64">
        <v>5.48</v>
      </c>
      <c r="E8" s="65">
        <v>4.88</v>
      </c>
      <c r="F8" s="64">
        <v>9.07</v>
      </c>
      <c r="G8" s="65">
        <v>102</v>
      </c>
      <c r="H8" s="22">
        <v>2.46</v>
      </c>
      <c r="I8" s="63">
        <v>400</v>
      </c>
    </row>
    <row r="9" spans="1:9" ht="16.2" thickBot="1">
      <c r="A9" s="25"/>
      <c r="B9" s="25" t="s">
        <v>19</v>
      </c>
      <c r="C9" s="39">
        <f t="shared" ref="C9:H9" si="0">SUM(C6:C8)</f>
        <v>245</v>
      </c>
      <c r="D9" s="27">
        <f t="shared" si="0"/>
        <v>15.610000000000001</v>
      </c>
      <c r="E9" s="26">
        <f t="shared" si="0"/>
        <v>10.93</v>
      </c>
      <c r="F9" s="27">
        <f t="shared" si="0"/>
        <v>26.38</v>
      </c>
      <c r="G9" s="26">
        <f t="shared" si="0"/>
        <v>260.25</v>
      </c>
      <c r="H9" s="27">
        <f t="shared" si="0"/>
        <v>2.64</v>
      </c>
      <c r="I9" s="40"/>
    </row>
    <row r="10" spans="1:9" ht="16.2" thickBot="1">
      <c r="A10" s="28" t="s">
        <v>12</v>
      </c>
      <c r="B10" s="29" t="s">
        <v>16</v>
      </c>
      <c r="C10" s="41">
        <v>95</v>
      </c>
      <c r="D10" s="31">
        <v>0.38</v>
      </c>
      <c r="E10" s="30">
        <v>0.38</v>
      </c>
      <c r="F10" s="31">
        <v>9.31</v>
      </c>
      <c r="G10" s="30">
        <v>41.8</v>
      </c>
      <c r="H10" s="31">
        <v>9.5</v>
      </c>
      <c r="I10" s="37">
        <v>368</v>
      </c>
    </row>
    <row r="11" spans="1:9" ht="16.2" thickBot="1">
      <c r="A11" s="25"/>
      <c r="B11" s="29"/>
      <c r="C11" s="28">
        <f t="shared" ref="C11:H11" si="1">SUM(C10)</f>
        <v>95</v>
      </c>
      <c r="D11" s="46">
        <f t="shared" si="1"/>
        <v>0.38</v>
      </c>
      <c r="E11" s="46">
        <f t="shared" si="1"/>
        <v>0.38</v>
      </c>
      <c r="F11" s="45">
        <f t="shared" si="1"/>
        <v>9.31</v>
      </c>
      <c r="G11" s="46">
        <f t="shared" si="1"/>
        <v>41.8</v>
      </c>
      <c r="H11" s="45">
        <f t="shared" si="1"/>
        <v>9.5</v>
      </c>
      <c r="I11" s="32"/>
    </row>
    <row r="12" spans="1:9" ht="15.6">
      <c r="A12" s="9" t="s">
        <v>38</v>
      </c>
      <c r="B12" s="34" t="s">
        <v>31</v>
      </c>
      <c r="C12" s="80">
        <v>150</v>
      </c>
      <c r="D12" s="81">
        <v>0.97</v>
      </c>
      <c r="E12" s="82">
        <v>2.91</v>
      </c>
      <c r="F12" s="81">
        <v>4.04</v>
      </c>
      <c r="G12" s="82">
        <v>47</v>
      </c>
      <c r="H12" s="82">
        <v>7.07</v>
      </c>
      <c r="I12" s="83">
        <v>72</v>
      </c>
    </row>
    <row r="13" spans="1:9" ht="15.6">
      <c r="A13" s="14"/>
      <c r="B13" s="1" t="s">
        <v>32</v>
      </c>
      <c r="C13" s="67">
        <v>120</v>
      </c>
      <c r="D13" s="17">
        <v>2.04</v>
      </c>
      <c r="E13" s="16">
        <v>3.2</v>
      </c>
      <c r="F13" s="17">
        <v>13.62</v>
      </c>
      <c r="G13" s="16">
        <v>92</v>
      </c>
      <c r="H13" s="17">
        <v>12.1</v>
      </c>
      <c r="I13" s="35">
        <v>321</v>
      </c>
    </row>
    <row r="14" spans="1:9" ht="15.6">
      <c r="A14" s="14"/>
      <c r="B14" s="1" t="s">
        <v>33</v>
      </c>
      <c r="C14" s="15">
        <v>60</v>
      </c>
      <c r="D14" s="17">
        <v>9.43</v>
      </c>
      <c r="E14" s="16">
        <v>9.65</v>
      </c>
      <c r="F14" s="17">
        <v>9.98</v>
      </c>
      <c r="G14" s="16">
        <v>164</v>
      </c>
      <c r="H14" s="17">
        <v>0.5</v>
      </c>
      <c r="I14" s="35">
        <v>306</v>
      </c>
    </row>
    <row r="15" spans="1:9" ht="15.6">
      <c r="A15" s="14"/>
      <c r="B15" s="68" t="s">
        <v>34</v>
      </c>
      <c r="C15" s="15">
        <v>30</v>
      </c>
      <c r="D15" s="17">
        <v>0.18</v>
      </c>
      <c r="E15" s="16">
        <v>1.48</v>
      </c>
      <c r="F15" s="17">
        <v>1.76</v>
      </c>
      <c r="G15" s="16">
        <v>22.22</v>
      </c>
      <c r="H15" s="17">
        <v>0</v>
      </c>
      <c r="I15" s="35">
        <v>354</v>
      </c>
    </row>
    <row r="16" spans="1:9" ht="15.6">
      <c r="A16" s="14"/>
      <c r="B16" s="69" t="s">
        <v>17</v>
      </c>
      <c r="C16" s="15">
        <v>180</v>
      </c>
      <c r="D16" s="16">
        <v>0.9</v>
      </c>
      <c r="E16" s="17"/>
      <c r="F16" s="16">
        <v>22.86</v>
      </c>
      <c r="G16" s="17">
        <v>95</v>
      </c>
      <c r="H16" s="16">
        <v>7.2</v>
      </c>
      <c r="I16" s="35">
        <v>399</v>
      </c>
    </row>
    <row r="17" spans="1:9" ht="16.2" thickBot="1">
      <c r="A17" s="19"/>
      <c r="B17" s="20" t="s">
        <v>25</v>
      </c>
      <c r="C17" s="20">
        <v>30</v>
      </c>
      <c r="D17" s="23">
        <v>2.2400000000000002</v>
      </c>
      <c r="E17" s="22">
        <v>0.4</v>
      </c>
      <c r="F17" s="23">
        <v>11.36</v>
      </c>
      <c r="G17" s="22">
        <v>59.16</v>
      </c>
      <c r="H17" s="23">
        <v>0</v>
      </c>
      <c r="I17" s="36">
        <v>700</v>
      </c>
    </row>
    <row r="18" spans="1:9" ht="16.2" thickBot="1">
      <c r="A18" s="28"/>
      <c r="B18" s="28" t="s">
        <v>20</v>
      </c>
      <c r="C18" s="28">
        <f t="shared" ref="C18:H18" si="2">SUM(C12:C17)</f>
        <v>570</v>
      </c>
      <c r="D18" s="45">
        <f t="shared" si="2"/>
        <v>15.76</v>
      </c>
      <c r="E18" s="46">
        <f t="shared" si="2"/>
        <v>17.64</v>
      </c>
      <c r="F18" s="45">
        <f t="shared" si="2"/>
        <v>63.620000000000005</v>
      </c>
      <c r="G18" s="46">
        <f t="shared" si="2"/>
        <v>479.38</v>
      </c>
      <c r="H18" s="45">
        <f t="shared" si="2"/>
        <v>26.87</v>
      </c>
      <c r="I18" s="32"/>
    </row>
    <row r="19" spans="1:9" ht="15.6">
      <c r="A19" s="84" t="s">
        <v>24</v>
      </c>
      <c r="B19" s="85" t="s">
        <v>35</v>
      </c>
      <c r="C19" s="85">
        <v>40</v>
      </c>
      <c r="D19" s="38">
        <v>5.08</v>
      </c>
      <c r="E19" s="49">
        <v>4.5999999999999996</v>
      </c>
      <c r="F19" s="38">
        <v>0.28000000000000003</v>
      </c>
      <c r="G19" s="49">
        <v>63</v>
      </c>
      <c r="H19" s="38">
        <v>0</v>
      </c>
      <c r="I19" s="50">
        <v>213</v>
      </c>
    </row>
    <row r="20" spans="1:9" ht="15.6">
      <c r="A20" s="14"/>
      <c r="B20" s="86" t="s">
        <v>36</v>
      </c>
      <c r="C20" s="15">
        <v>70</v>
      </c>
      <c r="D20" s="17">
        <v>0.84</v>
      </c>
      <c r="E20" s="16">
        <v>3.29</v>
      </c>
      <c r="F20" s="17">
        <v>5.39</v>
      </c>
      <c r="G20" s="16">
        <v>54.8</v>
      </c>
      <c r="H20" s="17">
        <v>5.25</v>
      </c>
      <c r="I20" s="15">
        <v>57</v>
      </c>
    </row>
    <row r="21" spans="1:9" ht="15.6">
      <c r="A21" s="25"/>
      <c r="B21" s="1" t="s">
        <v>37</v>
      </c>
      <c r="C21" s="15">
        <v>150</v>
      </c>
      <c r="D21" s="53">
        <v>0.75</v>
      </c>
      <c r="E21" s="17">
        <v>0.09</v>
      </c>
      <c r="F21" s="16">
        <v>18.82</v>
      </c>
      <c r="G21" s="17">
        <v>89.4</v>
      </c>
      <c r="H21" s="16">
        <v>1.37</v>
      </c>
      <c r="I21" s="18">
        <v>352</v>
      </c>
    </row>
    <row r="22" spans="1:9" ht="16.2" thickBot="1">
      <c r="A22" s="14"/>
      <c r="B22" s="48" t="s">
        <v>15</v>
      </c>
      <c r="C22" s="21">
        <v>15</v>
      </c>
      <c r="D22" s="22">
        <v>1.19</v>
      </c>
      <c r="E22" s="23">
        <v>0.15</v>
      </c>
      <c r="F22" s="22">
        <v>7.25</v>
      </c>
      <c r="G22" s="23">
        <v>35.25</v>
      </c>
      <c r="H22" s="22">
        <v>0</v>
      </c>
      <c r="I22" s="24" t="s">
        <v>18</v>
      </c>
    </row>
    <row r="23" spans="1:9" ht="16.2" thickBot="1">
      <c r="A23" s="29"/>
      <c r="B23" s="28" t="s">
        <v>21</v>
      </c>
      <c r="C23" s="87">
        <f t="shared" ref="C23:H23" si="3">SUM(C19:C22)</f>
        <v>275</v>
      </c>
      <c r="D23" s="45">
        <f t="shared" si="3"/>
        <v>7.8599999999999994</v>
      </c>
      <c r="E23" s="46">
        <f t="shared" si="3"/>
        <v>8.129999999999999</v>
      </c>
      <c r="F23" s="45">
        <f t="shared" si="3"/>
        <v>31.740000000000002</v>
      </c>
      <c r="G23" s="46">
        <f t="shared" si="3"/>
        <v>242.45</v>
      </c>
      <c r="H23" s="45">
        <f t="shared" si="3"/>
        <v>6.62</v>
      </c>
      <c r="I23" s="32"/>
    </row>
    <row r="24" spans="1:9" ht="16.8" thickBot="1">
      <c r="A24" s="43" t="s">
        <v>14</v>
      </c>
      <c r="B24" s="44"/>
      <c r="C24" s="79">
        <f t="shared" ref="C24:H24" si="4">C9+C11+C18+C23</f>
        <v>1185</v>
      </c>
      <c r="D24" s="45">
        <f t="shared" si="4"/>
        <v>39.61</v>
      </c>
      <c r="E24" s="46">
        <f t="shared" si="4"/>
        <v>37.08</v>
      </c>
      <c r="F24" s="45">
        <f t="shared" si="4"/>
        <v>131.05000000000001</v>
      </c>
      <c r="G24" s="46">
        <f t="shared" si="4"/>
        <v>1023.8800000000001</v>
      </c>
      <c r="H24" s="45">
        <f t="shared" si="4"/>
        <v>45.63</v>
      </c>
      <c r="I24" s="32"/>
    </row>
  </sheetData>
  <mergeCells count="9">
    <mergeCell ref="I3:I4"/>
    <mergeCell ref="A1:I1"/>
    <mergeCell ref="A2:I2"/>
    <mergeCell ref="A3:A4"/>
    <mergeCell ref="B3:B4"/>
    <mergeCell ref="C3:C4"/>
    <mergeCell ref="D3:F3"/>
    <mergeCell ref="G3:G4"/>
    <mergeCell ref="H3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день 2 (3-7 лет)</vt:lpstr>
      <vt:lpstr>день 2 (2-3 лет)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cp:lastPrinted>2018-04-17T11:04:12Z</cp:lastPrinted>
  <dcterms:created xsi:type="dcterms:W3CDTF">2006-09-28T05:33:49Z</dcterms:created>
  <dcterms:modified xsi:type="dcterms:W3CDTF">2023-03-17T05:32:17Z</dcterms:modified>
</cp:coreProperties>
</file>